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192.168.101.15\nas\3研究技術\3kenkyuu\研究技術部\R6　CLT活用建築物等実証事業\05　様式類\02　募集要領\HPリンク内容\"/>
    </mc:Choice>
  </mc:AlternateContent>
  <xr:revisionPtr revIDLastSave="0" documentId="13_ncr:1_{416567FF-1790-4162-A896-0E6B168AE020}" xr6:coauthVersionLast="47" xr6:coauthVersionMax="47" xr10:uidLastSave="{00000000-0000-0000-0000-000000000000}"/>
  <bookViews>
    <workbookView xWindow="390" yWindow="390" windowWidth="18330" windowHeight="15480" xr2:uid="{00000000-000D-0000-FFFF-FFFF00000000}"/>
  </bookViews>
  <sheets>
    <sheet name="様式1" sheetId="1" r:id="rId1"/>
    <sheet name="様式2" sheetId="4" r:id="rId2"/>
    <sheet name="様式3" sheetId="5" r:id="rId3"/>
    <sheet name="様式4-1" sheetId="8" r:id="rId4"/>
    <sheet name="様式4-2" sheetId="9" r:id="rId5"/>
    <sheet name="様式5-1" sheetId="14" r:id="rId6"/>
    <sheet name="様式5-2" sheetId="15" r:id="rId7"/>
    <sheet name="様式6" sheetId="16" r:id="rId8"/>
    <sheet name="様式7" sheetId="10" r:id="rId9"/>
    <sheet name="様式8" sheetId="11" r:id="rId10"/>
    <sheet name="様式9-1" sheetId="12" r:id="rId11"/>
    <sheet name="様式9-2" sheetId="13" r:id="rId12"/>
  </sheets>
  <definedNames>
    <definedName name="_xlnm.Print_Area" localSheetId="1">様式2!$A$1:$E$74</definedName>
    <definedName name="_xlnm.Print_Area" localSheetId="3">'様式4-1'!$B$1:$G$30</definedName>
    <definedName name="_xlnm.Print_Area" localSheetId="4">'様式4-2'!$A$1:$F$21</definedName>
    <definedName name="_xlnm.Print_Area" localSheetId="5">'様式5-1'!$A$1:$F$35</definedName>
    <definedName name="_xlnm.Print_Area" localSheetId="6">'様式5-2'!$A$1:$G$66</definedName>
    <definedName name="_xlnm.Print_Area" localSheetId="8">様式7!$A$1:$E$41</definedName>
    <definedName name="_xlnm.Print_Area" localSheetId="9">様式8!$A$1:$E$74</definedName>
    <definedName name="_xlnm.Print_Area" localSheetId="10">'様式9-1'!$A$1:$G$32</definedName>
    <definedName name="_xlnm.Print_Area" localSheetId="11">'様式9-2'!$A$1:$G$24</definedName>
    <definedName name="_xlnm.Print_Titles" localSheetId="1">様式2!$1:$2</definedName>
    <definedName name="_xlnm.Print_Titles" localSheetId="2">様式3!$1:$2</definedName>
    <definedName name="_xlnm.Print_Titles" localSheetId="8">様式7!$1:$2</definedName>
    <definedName name="_xlnm.Print_Titles" localSheetId="9">様式8!$1:$2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5" l="1"/>
  <c r="D51" i="15"/>
  <c r="D50" i="15"/>
  <c r="C2" i="13"/>
  <c r="C2" i="12"/>
  <c r="C2" i="10"/>
  <c r="C2" i="11"/>
  <c r="D41" i="15" l="1"/>
  <c r="D42" i="15"/>
  <c r="D43" i="15"/>
  <c r="D44" i="15"/>
  <c r="D45" i="15"/>
  <c r="D46" i="15"/>
  <c r="D47" i="15"/>
  <c r="D48" i="15"/>
  <c r="D49" i="15"/>
  <c r="D53" i="15"/>
  <c r="D54" i="15"/>
  <c r="D55" i="15"/>
  <c r="E56" i="15"/>
  <c r="D56" i="15" s="1"/>
  <c r="F56" i="15"/>
  <c r="G56" i="15"/>
  <c r="E57" i="15"/>
  <c r="F57" i="15"/>
  <c r="G57" i="15"/>
  <c r="E58" i="15"/>
  <c r="F58" i="15"/>
  <c r="G58" i="15"/>
  <c r="F4" i="13"/>
  <c r="D12" i="13"/>
  <c r="I12" i="13"/>
  <c r="D13" i="13"/>
  <c r="D18" i="13" s="1"/>
  <c r="D4" i="13" s="1"/>
  <c r="F5" i="13" s="1"/>
  <c r="D14" i="13"/>
  <c r="D15" i="13"/>
  <c r="D16" i="13"/>
  <c r="D17" i="13"/>
  <c r="F4" i="12"/>
  <c r="D10" i="12"/>
  <c r="I10" i="12" s="1"/>
  <c r="D14" i="12"/>
  <c r="I14" i="12"/>
  <c r="D18" i="12"/>
  <c r="I18" i="12" s="1"/>
  <c r="D22" i="12"/>
  <c r="I22" i="12"/>
  <c r="D23" i="12"/>
  <c r="D26" i="12" s="1"/>
  <c r="D4" i="12" s="1"/>
  <c r="F5" i="12" s="1"/>
  <c r="D24" i="12"/>
  <c r="D25" i="12"/>
  <c r="C26" i="1"/>
  <c r="E12" i="9"/>
  <c r="E4" i="9"/>
  <c r="D25" i="8"/>
  <c r="D24" i="8"/>
  <c r="D23" i="8"/>
  <c r="D22" i="8"/>
  <c r="F22" i="8" s="1"/>
  <c r="D10" i="8"/>
  <c r="D14" i="8"/>
  <c r="F14" i="8" s="1"/>
  <c r="D18" i="8"/>
  <c r="F18" i="8" s="1"/>
  <c r="D57" i="15" l="1"/>
  <c r="D58" i="15"/>
  <c r="F10" i="8"/>
  <c r="F4" i="8" s="1"/>
  <c r="D26" i="8"/>
  <c r="C2" i="8"/>
  <c r="B2" i="9"/>
  <c r="C17" i="9"/>
  <c r="C16" i="9"/>
  <c r="C15" i="9"/>
  <c r="C14" i="9"/>
  <c r="C13" i="9"/>
  <c r="C18" i="9" s="1"/>
  <c r="C4" i="9" s="1"/>
  <c r="C12" i="9"/>
  <c r="D4" i="8" l="1"/>
  <c r="F5" i="8" s="1"/>
  <c r="E5" i="9"/>
  <c r="C25" i="1" l="1"/>
  <c r="C2" i="5"/>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板橋雄一</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必ずしも押印を求めないこととする。</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必ずしも押印を求めないこととする。</t>
        </r>
      </text>
    </comment>
    <comment ref="B19" authorId="1" shapeId="0" xr:uid="{26F6EF01-E51D-47F3-906B-2C11D9BC22D5}">
      <text>
        <r>
          <rPr>
            <b/>
            <sz val="9"/>
            <color indexed="81"/>
            <rFont val="MS P ゴシック"/>
            <family val="3"/>
            <charset val="128"/>
          </rPr>
          <t>「街づくりの実証」「CLTの低コストな安定供給に向けた実証」でご提案の場合は、単独の○になります。
(例：建築実証とCLTの低コストな安定供給に向けた実証を同時に○がつくことはない)</t>
        </r>
      </text>
    </comment>
    <comment ref="A20" authorId="2" shapeId="0" xr:uid="{655767D6-1630-4C16-89A7-87C3A9335F88}">
      <text>
        <r>
          <rPr>
            <b/>
            <sz val="9"/>
            <color indexed="81"/>
            <rFont val="MS P ゴシック"/>
            <family val="3"/>
            <charset val="128"/>
          </rPr>
          <t>(4)、(5)の提案で複数年度の実証を行う場合、全体実証計画の提出が必要</t>
        </r>
      </text>
    </comment>
    <comment ref="C25" authorId="3" shapeId="0" xr:uid="{00000000-0006-0000-0000-000005000000}">
      <text>
        <r>
          <rPr>
            <b/>
            <sz val="9"/>
            <color indexed="81"/>
            <rFont val="ＭＳ Ｐゴシック"/>
            <family val="3"/>
            <charset val="128"/>
          </rPr>
          <t>様式4-1の事業総額が参照されます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B5" authorId="1" shapeId="0" xr:uid="{E914E3A0-12B0-4630-89E8-1C96B85BE6AF}">
      <text>
        <r>
          <rPr>
            <b/>
            <sz val="9"/>
            <color indexed="81"/>
            <rFont val="MS P ゴシック"/>
            <family val="3"/>
            <charset val="128"/>
          </rPr>
          <t>「CLTの低コストな安定供給に向けた実証」でご提案の場合は、単独のチェックになります。
(例：建築実証とCLTの低コストな安定供給に向けた実証を同時にチェックがつくことはない)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C2" authorId="0" shapeId="0" xr:uid="{00000000-0006-0000-0300-000001000000}">
      <text>
        <r>
          <rPr>
            <b/>
            <sz val="9"/>
            <color indexed="81"/>
            <rFont val="ＭＳ Ｐゴシック"/>
            <family val="3"/>
            <charset val="128"/>
          </rPr>
          <t>様式1の事業名と同じです（自動参照されます）</t>
        </r>
      </text>
    </comment>
    <comment ref="F4" authorId="1" shapeId="0" xr:uid="{00000000-0006-0000-0300-000002000000}">
      <text>
        <r>
          <rPr>
            <b/>
            <sz val="9"/>
            <color indexed="81"/>
            <rFont val="ＭＳ Ｐゴシック"/>
            <family val="3"/>
            <charset val="128"/>
          </rPr>
          <t>１～３で算出した助成額を合計し、千円未満端数切り捨てとしています
税抜金額に対して、助成額が出るようになっています。</t>
        </r>
      </text>
    </comment>
    <comment ref="F5" authorId="1" shapeId="0" xr:uid="{00000000-0006-0000-0300-000003000000}">
      <text>
        <r>
          <rPr>
            <b/>
            <sz val="9"/>
            <color indexed="81"/>
            <rFont val="ＭＳ Ｐゴシック"/>
            <family val="3"/>
            <charset val="128"/>
          </rPr>
          <t xml:space="preserve">「事業費総額－助成額」を計算します
</t>
        </r>
      </text>
    </comment>
    <comment ref="F10" authorId="1" shapeId="0" xr:uid="{00000000-0006-0000-0300-000004000000}">
      <text>
        <r>
          <rPr>
            <b/>
            <sz val="9"/>
            <color indexed="81"/>
            <rFont val="ＭＳ Ｐゴシック"/>
            <family val="3"/>
            <charset val="128"/>
          </rPr>
          <t>１の合計額の3割を計算しています。
税抜金額に対して、助成額が出るようになっています。</t>
        </r>
      </text>
    </comment>
    <comment ref="F14" authorId="1" shapeId="0" xr:uid="{00000000-0006-0000-0300-000005000000}">
      <text>
        <r>
          <rPr>
            <b/>
            <sz val="9"/>
            <color indexed="81"/>
            <rFont val="ＭＳ Ｐゴシック"/>
            <family val="3"/>
            <charset val="128"/>
          </rPr>
          <t>２の合計額の3割を計算しています。
税抜金額に対して、助成額が出るようになっています。</t>
        </r>
      </text>
    </comment>
    <comment ref="F18" authorId="1" shapeId="0" xr:uid="{00000000-0006-0000-0300-000006000000}">
      <text>
        <r>
          <rPr>
            <b/>
            <sz val="9"/>
            <color indexed="81"/>
            <rFont val="ＭＳ Ｐゴシック"/>
            <family val="3"/>
            <charset val="128"/>
          </rPr>
          <t>３の合計額の3割を計算しています。
税抜金額に対して、助成額が出るようになっています。</t>
        </r>
      </text>
    </comment>
    <comment ref="F22" authorId="1" shapeId="0" xr:uid="{71673C6C-05FB-485E-9C2C-C35C72A71D54}">
      <text>
        <r>
          <rPr>
            <b/>
            <sz val="9"/>
            <color indexed="81"/>
            <rFont val="ＭＳ Ｐゴシック"/>
            <family val="3"/>
            <charset val="128"/>
          </rPr>
          <t xml:space="preserve">４の合計額の3割を計算しています。
税抜金額に対して、助成額が出るようになっています。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
税抜金額に対して、助成額が出るようになっています。
(技術者給は非課税として計算されます)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髙橋秀樹</author>
  </authors>
  <commentList>
    <comment ref="B6" authorId="0" shapeId="0" xr:uid="{12B66C53-A67A-4348-AA88-ED354B6A46C3}">
      <text>
        <r>
          <rPr>
            <b/>
            <sz val="9"/>
            <color indexed="81"/>
            <rFont val="MS P ゴシック"/>
            <family val="3"/>
            <charset val="128"/>
          </rPr>
          <t>「CLTの低コストな安定供給に向けた実証」でご提案の場合は、単独のチェックになります。
(例：建築実証とCLTの低コストな安定供給に向けた実証を同時にチェックがつくことはない)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868C8E93-1D44-4366-9217-C5BA9E937A67}">
      <text>
        <r>
          <rPr>
            <b/>
            <sz val="9"/>
            <color indexed="81"/>
            <rFont val="ＭＳ Ｐゴシック"/>
            <family val="3"/>
            <charset val="128"/>
          </rPr>
          <t>様式1の事業名と同じです（自動参照されます）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F4" authorId="1" shapeId="0" xr:uid="{00000000-0006-0000-0200-000002000000}">
      <text>
        <r>
          <rPr>
            <b/>
            <sz val="9"/>
            <color indexed="81"/>
            <rFont val="ＭＳ Ｐゴシック"/>
            <family val="3"/>
            <charset val="128"/>
          </rPr>
          <t>１～３で算出した助成額を合計。事務局と調整した金額になるように赤色のセルの金額を調整してください。</t>
        </r>
      </text>
    </comment>
    <comment ref="F5" authorId="1" shapeId="0" xr:uid="{00000000-0006-0000-0200-000003000000}">
      <text>
        <r>
          <rPr>
            <b/>
            <sz val="9"/>
            <color indexed="81"/>
            <rFont val="ＭＳ Ｐゴシック"/>
            <family val="3"/>
            <charset val="128"/>
          </rPr>
          <t>実証事業費の総額から助成額を引いた金額を計算しています</t>
        </r>
      </text>
    </comment>
    <comment ref="F10" authorId="1" shapeId="0" xr:uid="{00000000-0006-0000-0200-000005000000}">
      <text>
        <r>
          <rPr>
            <b/>
            <sz val="9"/>
            <color indexed="81"/>
            <rFont val="ＭＳ Ｐゴシック"/>
            <family val="3"/>
            <charset val="128"/>
          </rPr>
          <t>【参考】助成金限度額以下を手入力してください。以下同じ。</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C2" authorId="0" shapeId="0" xr:uid="{00000000-0006-0000-0300-000001000000}">
      <text>
        <r>
          <rPr>
            <b/>
            <sz val="9"/>
            <color indexed="81"/>
            <rFont val="ＭＳ Ｐゴシック"/>
            <family val="3"/>
            <charset val="128"/>
          </rPr>
          <t>様式1の事業名と同じです（自動参照されます）</t>
        </r>
      </text>
    </comment>
    <comment ref="F4" authorId="1" shapeId="0" xr:uid="{00000000-0006-0000-0300-000002000000}">
      <text>
        <r>
          <rPr>
            <b/>
            <sz val="9"/>
            <color indexed="81"/>
            <rFont val="ＭＳ Ｐゴシック"/>
            <family val="3"/>
            <charset val="128"/>
          </rPr>
          <t>１で算出した助成額を合計。事務局と調整した金額になるように赤色のセルの金額を調整してください。</t>
        </r>
      </text>
    </comment>
    <comment ref="F5" authorId="1" shapeId="0" xr:uid="{00000000-0006-0000-0300-000003000000}">
      <text>
        <r>
          <rPr>
            <b/>
            <sz val="9"/>
            <color indexed="81"/>
            <rFont val="ＭＳ Ｐゴシック"/>
            <family val="3"/>
            <charset val="128"/>
          </rPr>
          <t>協議会運営費の総額から助成額を引いた金額を計算しています</t>
        </r>
      </text>
    </comment>
  </commentList>
</comments>
</file>

<file path=xl/sharedStrings.xml><?xml version="1.0" encoding="utf-8"?>
<sst xmlns="http://schemas.openxmlformats.org/spreadsheetml/2006/main" count="590" uniqueCount="305">
  <si>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</si>
  <si>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</si>
  <si>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</si>
  <si>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</si>
  <si>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</si>
  <si>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</si>
  <si>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</si>
  <si>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</si>
  <si>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</si>
  <si>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</si>
  <si>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</si>
  <si>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</si>
  <si>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</si>
  <si>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</si>
  <si>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</si>
  <si>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</si>
  <si>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</si>
  <si>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</si>
  <si>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</si>
  <si>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</si>
  <si>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</si>
  <si>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</si>
  <si>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</si>
  <si>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</si>
  <si>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</si>
  <si>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</si>
  <si>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</si>
  <si>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</si>
  <si>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</si>
  <si>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</si>
  <si>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</si>
  <si>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</si>
  <si>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</si>
  <si>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</si>
  <si>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</si>
  <si>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</si>
  <si>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</si>
  <si>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</si>
  <si>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</si>
  <si>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１．応募者名</t>
    <rPh sb="2" eb="5">
      <t>オウボシャ</t>
    </rPh>
    <rPh sb="5" eb="6">
      <t>メイ</t>
    </rPh>
    <phoneticPr fontId="1"/>
  </si>
  <si>
    <t>項　目</t>
    <rPh sb="0" eb="1">
      <t>コウ</t>
    </rPh>
    <rPh sb="2" eb="3">
      <t>メ</t>
    </rPh>
    <phoneticPr fontId="8"/>
  </si>
  <si>
    <t>備　考</t>
    <rPh sb="0" eb="1">
      <t>ソナエ</t>
    </rPh>
    <rPh sb="2" eb="3">
      <t>コウ</t>
    </rPh>
    <phoneticPr fontId="8"/>
  </si>
  <si>
    <t>計</t>
    <rPh sb="0" eb="1">
      <t>ケイ</t>
    </rPh>
    <phoneticPr fontId="8"/>
  </si>
  <si>
    <t>合　計</t>
    <rPh sb="0" eb="1">
      <t>ゴウ</t>
    </rPh>
    <rPh sb="2" eb="3">
      <t>ケイ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</si>
  <si>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</si>
  <si>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</si>
  <si>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</si>
  <si>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</si>
  <si>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</si>
  <si>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</si>
  <si>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</si>
  <si>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</si>
  <si>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</si>
  <si>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</si>
  <si>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</si>
  <si>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</si>
  <si>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</si>
  <si>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</si>
  <si>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</si>
  <si>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</si>
  <si>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</si>
  <si>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</si>
  <si>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</si>
  <si>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</si>
  <si>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</si>
  <si>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</si>
  <si>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</si>
  <si>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</si>
  <si>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t>円</t>
    <rPh sb="0" eb="1">
      <t>エン</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</si>
  <si>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</si>
  <si>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</si>
  <si>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</si>
  <si>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</si>
  <si>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</si>
  <si>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</si>
  <si>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</si>
  <si>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</si>
  <si>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</si>
  <si>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</si>
  <si>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</si>
  <si>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</si>
  <si>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</si>
  <si>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</si>
  <si>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</si>
  <si>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</si>
  <si>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２．提案事業の種類</t>
    <rPh sb="2" eb="4">
      <t>テイアン</t>
    </rPh>
    <rPh sb="4" eb="6">
      <t>ジギョウ</t>
    </rPh>
    <rPh sb="7" eb="9">
      <t>シュルイ</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</si>
  <si>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</si>
  <si>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</si>
  <si>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</si>
  <si>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</si>
  <si>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</si>
  <si>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</si>
  <si>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</si>
  <si>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</si>
  <si>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</si>
  <si>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</si>
  <si>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</si>
  <si>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</si>
  <si>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</si>
  <si>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</si>
  <si>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</si>
  <si>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</si>
  <si>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</si>
  <si>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</si>
  <si>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</si>
  <si>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</si>
  <si>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</si>
  <si>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</si>
  <si>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</si>
  <si>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</si>
  <si>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</si>
  <si>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</si>
  <si>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</si>
  <si>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</si>
  <si>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</si>
  <si>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</si>
  <si>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</si>
  <si>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</si>
  <si>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</si>
  <si>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</si>
  <si>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</si>
  <si>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</si>
  <si>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</si>
  <si>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</si>
  <si>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</si>
  <si>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</si>
  <si>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</si>
  <si>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</si>
  <si>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４．CLTの低コストな安定供給に向けた実証
（助成率3/10）</t>
    <rPh sb="6" eb="7">
      <t>テイ</t>
    </rPh>
    <rPh sb="11" eb="15">
      <t>アンテイキョウキュウ</t>
    </rPh>
    <rPh sb="16" eb="17">
      <t>ム</t>
    </rPh>
    <rPh sb="19" eb="21">
      <t>ジッショウ</t>
    </rPh>
    <rPh sb="23" eb="26">
      <t>ジョセイリツ</t>
    </rPh>
    <phoneticPr fontId="8"/>
  </si>
  <si>
    <t>例）建築材料（材料支給）○○　○千円×○本、図面印刷費（○ﾍﾟｰｼﾞ）　○千円×○部、試験体材料費　○千円×○体</t>
    <rPh sb="43" eb="45">
      <t>シケン</t>
    </rPh>
    <rPh sb="45" eb="46">
      <t>タイ</t>
    </rPh>
    <rPh sb="46" eb="49">
      <t>ザイリョウヒ</t>
    </rPh>
    <rPh sb="51" eb="53">
      <t>センエン</t>
    </rPh>
    <rPh sb="55" eb="56">
      <t>タイ</t>
    </rPh>
    <phoneticPr fontId="8"/>
  </si>
  <si>
    <t>例）施工費△△千円（内訳：基礎工事○○千円、木工事○○千円、屋根工事○○千円）、設計費△△千円（内訳：技術者A　○千円×○人日、技術者B　○千円×○人日）、構造設計費△△千円、試験手数料　○千円×○体</t>
    <rPh sb="88" eb="90">
      <t>シケン</t>
    </rPh>
    <rPh sb="90" eb="93">
      <t>テスウリョウ</t>
    </rPh>
    <rPh sb="95" eb="97">
      <t>センエン</t>
    </rPh>
    <rPh sb="99" eb="100">
      <t>タイ</t>
    </rPh>
    <phoneticPr fontId="8"/>
  </si>
  <si>
    <t>例）工作機械リース　○千円×○台×○日、会場使用料　○千円×○日、計測機械リース　○千円×○台×○日</t>
    <rPh sb="0" eb="1">
      <t>レイ</t>
    </rPh>
    <rPh sb="33" eb="35">
      <t>ケイソク</t>
    </rPh>
    <rPh sb="35" eb="37">
      <t>キカイ</t>
    </rPh>
    <rPh sb="42" eb="44">
      <t>センエン</t>
    </rPh>
    <rPh sb="46" eb="47">
      <t>ダイ</t>
    </rPh>
    <rPh sb="49" eb="50">
      <t>ニチ</t>
    </rPh>
    <phoneticPr fontId="8"/>
  </si>
  <si>
    <r>
      <t>注2：</t>
    </r>
    <r>
      <rPr>
        <sz val="9"/>
        <color rgb="FFFF0000"/>
        <rFont val="ＭＳ Ｐ明朝"/>
        <family val="1"/>
        <charset val="128"/>
      </rPr>
      <t>消費税込</t>
    </r>
    <r>
      <rPr>
        <sz val="9"/>
        <rFont val="ＭＳ Ｐ明朝"/>
        <family val="1"/>
        <charset val="128"/>
      </rPr>
      <t>の金額を記載してください。</t>
    </r>
    <rPh sb="0" eb="1">
      <t>チュウ</t>
    </rPh>
    <rPh sb="3" eb="5">
      <t>ショウヒ</t>
    </rPh>
    <rPh sb="5" eb="7">
      <t>ゼイコミ</t>
    </rPh>
    <rPh sb="8" eb="10">
      <t>キンガク</t>
    </rPh>
    <rPh sb="11" eb="13">
      <t>キサイ</t>
    </rPh>
    <phoneticPr fontId="8"/>
  </si>
  <si>
    <t>5）敷地面積</t>
    <rPh sb="2" eb="4">
      <t>シキチ</t>
    </rPh>
    <rPh sb="4" eb="6">
      <t>メンセキ</t>
    </rPh>
    <phoneticPr fontId="1"/>
  </si>
  <si>
    <t>（□防火地域　□準防火地域　□22条地域　□指定なし）</t>
    <rPh sb="2" eb="4">
      <t>ボウカ</t>
    </rPh>
    <rPh sb="4" eb="6">
      <t>チイキ</t>
    </rPh>
    <rPh sb="8" eb="9">
      <t>ジュン</t>
    </rPh>
    <rPh sb="9" eb="11">
      <t>ボウカ</t>
    </rPh>
    <rPh sb="11" eb="13">
      <t>チイキ</t>
    </rPh>
    <rPh sb="17" eb="18">
      <t>ジョウ</t>
    </rPh>
    <rPh sb="18" eb="20">
      <t>チイキ</t>
    </rPh>
    <rPh sb="22" eb="24">
      <t>シテイ</t>
    </rPh>
    <phoneticPr fontId="1"/>
  </si>
  <si>
    <t>（□耐火建築物（〇時間）　□準耐火建築物（〇分）　□指定なし　　　　　　　　　　　　　　　）</t>
    <rPh sb="2" eb="7">
      <t>タイカケンチクブツ</t>
    </rPh>
    <rPh sb="9" eb="11">
      <t>ジカン</t>
    </rPh>
    <rPh sb="15" eb="20">
      <t>タイカケンチクブツ</t>
    </rPh>
    <rPh sb="22" eb="23">
      <t>フン</t>
    </rPh>
    <phoneticPr fontId="1"/>
  </si>
  <si>
    <t>6）主要用途（本事業に係る部分）</t>
    <rPh sb="2" eb="4">
      <t>シュヨウ</t>
    </rPh>
    <rPh sb="4" eb="6">
      <t>ヨウト</t>
    </rPh>
    <phoneticPr fontId="1"/>
  </si>
  <si>
    <t>7）工事種別（本事業に係る部分。該当項目に☑。）</t>
    <rPh sb="2" eb="4">
      <t>コウジ</t>
    </rPh>
    <rPh sb="4" eb="6">
      <t>シュベツ</t>
    </rPh>
    <phoneticPr fontId="1"/>
  </si>
  <si>
    <t>8）建築面積（本事業に係る部分）</t>
    <rPh sb="2" eb="4">
      <t>ケンチク</t>
    </rPh>
    <rPh sb="4" eb="6">
      <t>メンセキ</t>
    </rPh>
    <rPh sb="7" eb="8">
      <t>ホン</t>
    </rPh>
    <rPh sb="8" eb="10">
      <t>ジギョウ</t>
    </rPh>
    <rPh sb="11" eb="12">
      <t>カカ</t>
    </rPh>
    <rPh sb="13" eb="15">
      <t>ブブン</t>
    </rPh>
    <phoneticPr fontId="1"/>
  </si>
  <si>
    <t>9）延べ面積（本事業に係る部分）</t>
    <rPh sb="2" eb="3">
      <t>ノ</t>
    </rPh>
    <rPh sb="4" eb="6">
      <t>メンセキ</t>
    </rPh>
    <phoneticPr fontId="1"/>
  </si>
  <si>
    <t>10）建築物の高さ等（本事業に係る部分）</t>
    <rPh sb="3" eb="6">
      <t>ケンチクブツ</t>
    </rPh>
    <rPh sb="7" eb="8">
      <t>タカ</t>
    </rPh>
    <rPh sb="9" eb="10">
      <t>トウ</t>
    </rPh>
    <phoneticPr fontId="1"/>
  </si>
  <si>
    <t>11）許可・認定等</t>
    <rPh sb="3" eb="5">
      <t>キョカ</t>
    </rPh>
    <rPh sb="6" eb="8">
      <t>ニンテイ</t>
    </rPh>
    <rPh sb="8" eb="9">
      <t>トウ</t>
    </rPh>
    <phoneticPr fontId="1"/>
  </si>
  <si>
    <t>12）工事着工予定日</t>
    <rPh sb="3" eb="5">
      <t>コウジ</t>
    </rPh>
    <rPh sb="5" eb="7">
      <t>チャッコウ</t>
    </rPh>
    <rPh sb="7" eb="10">
      <t>ヨテイビ</t>
    </rPh>
    <phoneticPr fontId="1"/>
  </si>
  <si>
    <t>13）工事完了予定日</t>
    <rPh sb="3" eb="5">
      <t>コウジ</t>
    </rPh>
    <rPh sb="5" eb="7">
      <t>カンリョウ</t>
    </rPh>
    <rPh sb="7" eb="10">
      <t>ヨテイビ</t>
    </rPh>
    <phoneticPr fontId="1"/>
  </si>
  <si>
    <t>4）耐火建築物等の要件（該当項目に☑。）</t>
    <rPh sb="2" eb="8">
      <t>タイカケンチクブツトウ</t>
    </rPh>
    <rPh sb="9" eb="11">
      <t>ヨウケン</t>
    </rPh>
    <phoneticPr fontId="1"/>
  </si>
  <si>
    <r>
      <t>1）実証の種類</t>
    </r>
    <r>
      <rPr>
        <sz val="10"/>
        <rFont val="ＭＳ Ｐ明朝"/>
        <family val="1"/>
        <charset val="128"/>
      </rPr>
      <t>（該当するものに☑。様式1　2　1）の項目と同じ。）</t>
    </r>
    <rPh sb="2" eb="4">
      <t>ジッショウ</t>
    </rPh>
    <rPh sb="5" eb="7">
      <t>シュルイ</t>
    </rPh>
    <rPh sb="8" eb="10">
      <t>ガイトウ</t>
    </rPh>
    <rPh sb="17" eb="19">
      <t>ヨウシキ</t>
    </rPh>
    <rPh sb="26" eb="28">
      <t>コウモク</t>
    </rPh>
    <rPh sb="29" eb="30">
      <t>オナ</t>
    </rPh>
    <phoneticPr fontId="1"/>
  </si>
  <si>
    <r>
      <t>3）CLTの主な使用方法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</si>
  <si>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有　　　無</t>
    <rPh sb="0" eb="1">
      <t>アリ</t>
    </rPh>
    <rPh sb="4" eb="5">
      <t>ム</t>
    </rPh>
    <phoneticPr fontId="1"/>
  </si>
  <si>
    <t>□有　　□無</t>
    <rPh sb="1" eb="2">
      <t>アリ</t>
    </rPh>
    <rPh sb="5" eb="6">
      <t>ム</t>
    </rPh>
    <phoneticPr fontId="1"/>
  </si>
  <si>
    <r>
      <t>3）実証事業の目的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</si>
  <si>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r>
      <t>4）実証事業で設定する課題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</si>
  <si>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6" eb="98">
      <t>コウテイ</t>
    </rPh>
    <rPh sb="99" eb="101">
      <t>シュホウ</t>
    </rPh>
    <rPh sb="101" eb="102">
      <t>トウ</t>
    </rPh>
    <rPh sb="103" eb="105">
      <t>カダイ</t>
    </rPh>
    <rPh sb="106" eb="108">
      <t>ブンセキ</t>
    </rPh>
    <rPh sb="113" eb="115">
      <t>カノウ</t>
    </rPh>
    <rPh sb="144" eb="146">
      <t>カイゼン</t>
    </rPh>
    <rPh sb="151" eb="153">
      <t>カイケツ</t>
    </rPh>
    <rPh sb="154" eb="156">
      <t>カノウ</t>
    </rPh>
    <rPh sb="157" eb="158">
      <t>カンガ</t>
    </rPh>
    <phoneticPr fontId="1"/>
  </si>
  <si>
    <t>※提案申請書を基に書き直してください。</t>
    <rPh sb="1" eb="3">
      <t>テイアン</t>
    </rPh>
    <rPh sb="3" eb="6">
      <t>シンセイショ</t>
    </rPh>
    <rPh sb="7" eb="8">
      <t>モト</t>
    </rPh>
    <rPh sb="9" eb="10">
      <t>カ</t>
    </rPh>
    <rPh sb="11" eb="12">
      <t>ナオ</t>
    </rPh>
    <phoneticPr fontId="1"/>
  </si>
  <si>
    <r>
      <t>５．他の補助金等の有無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</si>
  <si>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</si>
  <si>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3">
      <t>トクセイチ</t>
    </rPh>
    <rPh sb="20" eb="22">
      <t>セツゴウ</t>
    </rPh>
    <rPh sb="22" eb="23">
      <t>ブ</t>
    </rPh>
    <rPh sb="24" eb="26">
      <t>サイテキ</t>
    </rPh>
    <rPh sb="26" eb="27">
      <t>オサ</t>
    </rPh>
    <rPh sb="30" eb="32">
      <t>ケントウ</t>
    </rPh>
    <rPh sb="32" eb="34">
      <t>カテイ</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</si>
  <si>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</si>
  <si>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t>5）RC造、Ｓ造等他工法との比較にかかる提案（比較方法、将来予測等を具体的に記載してください。）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</si>
  <si>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t>＜設計＞
○○○○年7月：実施設計
7月：構造設計
8月：建築確認申請
＜施工＞
○○○○年7月：工事契約
8～9月：着工、基礎工事
9月～10月：木工事
11月：外装工事
12月：内装工事
○○○○年1月～2月：設備工事
＜性能確認＞
○○○○年7月：接合部せん断試験、引張り試験　○条件○体</t>
    <phoneticPr fontId="1"/>
  </si>
  <si>
    <t>＜協議会の開催＞
○○○○年7月：第1回開催、問題点洗い出し
8月：第2回開催、着工前確認
10月：第3回開催、木工事進捗確認
11月：第4回開催、工事改善点等確認
12月：第5回開催、実証事業の取りまとめ検討</t>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</si>
  <si>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</si>
  <si>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r>
      <t>2）コスト比較検討の方法</t>
    </r>
    <r>
      <rPr>
        <sz val="10"/>
        <rFont val="ＭＳ Ｐ明朝"/>
        <family val="1"/>
        <charset val="128"/>
      </rPr>
      <t>（他工法とのコスト比較の方法について具体的に記載してください。）</t>
    </r>
    <rPh sb="5" eb="7">
      <t>ヒカク</t>
    </rPh>
    <rPh sb="7" eb="9">
      <t>ケントウ</t>
    </rPh>
    <rPh sb="10" eb="12">
      <t>ホウホウ</t>
    </rPh>
    <rPh sb="13" eb="14">
      <t>タ</t>
    </rPh>
    <rPh sb="14" eb="16">
      <t>コウホウ</t>
    </rPh>
    <rPh sb="21" eb="23">
      <t>ヒカク</t>
    </rPh>
    <rPh sb="24" eb="26">
      <t>ホウホウ</t>
    </rPh>
    <rPh sb="30" eb="33">
      <t>グタイテキ</t>
    </rPh>
    <rPh sb="34" eb="36">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</si>
  <si>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phoneticPr fontId="1"/>
  </si>
  <si>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phoneticPr fontId="1"/>
  </si>
  <si>
    <t>３．今年度の課題解決方法と実証事業計画</t>
    <rPh sb="2" eb="5">
      <t>コンネンド</t>
    </rPh>
    <rPh sb="6" eb="8">
      <t>カダイ</t>
    </rPh>
    <rPh sb="8" eb="10">
      <t>カイケツ</t>
    </rPh>
    <rPh sb="10" eb="12">
      <t>ホウホウ</t>
    </rPh>
    <rPh sb="13" eb="15">
      <t>ジッショウ</t>
    </rPh>
    <rPh sb="15" eb="17">
      <t>ジギョウ</t>
    </rPh>
    <rPh sb="17" eb="19">
      <t>ケイカク</t>
    </rPh>
    <phoneticPr fontId="1"/>
  </si>
  <si>
    <t>CLTのコスト増の要因、コスト縮減の方策について、○○や△△を中心に他工法と比較し、比較検討資料を作成した。</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</si>
  <si>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t>2）得られた成果</t>
    <rPh sb="2" eb="3">
      <t>エ</t>
    </rPh>
    <rPh sb="6" eb="8">
      <t>セイカ</t>
    </rPh>
    <phoneticPr fontId="1"/>
  </si>
  <si>
    <t>・CLTパネル工法における○○のコスト縮減および他工法との比較検討。</t>
    <phoneticPr fontId="1"/>
  </si>
  <si>
    <t>1）設定した課題</t>
    <rPh sb="2" eb="4">
      <t>セッテイ</t>
    </rPh>
    <rPh sb="6" eb="8">
      <t>カダイ</t>
    </rPh>
    <phoneticPr fontId="1"/>
  </si>
  <si>
    <t>２．昨年度までの課題に対する成果</t>
    <rPh sb="2" eb="5">
      <t>サクネンド</t>
    </rPh>
    <rPh sb="8" eb="10">
      <t>カダイ</t>
    </rPh>
    <rPh sb="11" eb="12">
      <t>タイ</t>
    </rPh>
    <rPh sb="14" eb="16">
      <t>セイカ</t>
    </rPh>
    <phoneticPr fontId="1"/>
  </si>
  <si>
    <r>
      <t>4）協議会構成員</t>
    </r>
    <r>
      <rPr>
        <sz val="10"/>
        <color theme="1"/>
        <rFont val="ＭＳ Ｐ明朝"/>
        <family val="1"/>
        <charset val="128"/>
      </rPr>
      <t>（予定している構成員の所属と名前を具体的に記載してください。）</t>
    </r>
    <rPh sb="2" eb="5">
      <t>キョウギカイ</t>
    </rPh>
    <rPh sb="5" eb="8">
      <t>コウセイイン</t>
    </rPh>
    <rPh sb="9" eb="11">
      <t>ヨテイ</t>
    </rPh>
    <rPh sb="15" eb="18">
      <t>コウセイイン</t>
    </rPh>
    <rPh sb="19" eb="21">
      <t>ショゾク</t>
    </rPh>
    <rPh sb="22" eb="24">
      <t>ナマエ</t>
    </rPh>
    <rPh sb="25" eb="28">
      <t>グタイテキ</t>
    </rPh>
    <rPh sb="29" eb="31">
      <t>キサイ</t>
    </rPh>
    <phoneticPr fontId="1"/>
  </si>
  <si>
    <t>・○○の性能を持つ接合部、接合金物の仕様選定。およびその構造特性値の取得。
・CLTパネル工法における○○のコスト縮減および他工法との比較検討。</t>
    <phoneticPr fontId="1"/>
  </si>
  <si>
    <t>○○施設をCLT告示仕様（ルート2）で設計するが、現状では○○の接合部データが不足している。また、接合金物についても○○を満たすものがなく、検討する必要がある。今回得られる仕様は○○や○○にも流用可能であり、汎用性・普及性が高い。また、CLT建築物の普及の課題となっているコストについて○○の点から検証することで、○○の可能性があると期待でき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</si>
  <si>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</si>
  <si>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r>
      <t>1）実証の種類</t>
    </r>
    <r>
      <rPr>
        <sz val="10"/>
        <color theme="1"/>
        <rFont val="ＭＳ Ｐ明朝"/>
        <family val="1"/>
        <charset val="128"/>
      </rPr>
      <t>（該当するものに☑がついているものを選択。手続様式1　２． 1）の項目と同じ。）</t>
    </r>
    <rPh sb="2" eb="4">
      <t>ジッショウ</t>
    </rPh>
    <rPh sb="5" eb="7">
      <t>シュルイ</t>
    </rPh>
    <rPh sb="8" eb="10">
      <t>ガイトウ</t>
    </rPh>
    <rPh sb="25" eb="27">
      <t>センタク</t>
    </rPh>
    <rPh sb="28" eb="30">
      <t>テツヅキ</t>
    </rPh>
    <rPh sb="30" eb="32">
      <t>ヨウシキ</t>
    </rPh>
    <rPh sb="40" eb="42">
      <t>コウモク</t>
    </rPh>
    <rPh sb="43" eb="44">
      <t>オナ</t>
    </rPh>
    <phoneticPr fontId="1"/>
  </si>
  <si>
    <t>１．実証事業の目的</t>
    <rPh sb="2" eb="4">
      <t>ジッショウ</t>
    </rPh>
    <rPh sb="4" eb="6">
      <t>ジギョウ</t>
    </rPh>
    <rPh sb="7" eb="9">
      <t>モクテキ</t>
    </rPh>
    <phoneticPr fontId="1"/>
  </si>
  <si>
    <t>事業実施年数：</t>
    <rPh sb="0" eb="2">
      <t>ジギョウ</t>
    </rPh>
    <rPh sb="2" eb="4">
      <t>ジッシ</t>
    </rPh>
    <rPh sb="4" eb="6">
      <t>ネンスウ</t>
    </rPh>
    <phoneticPr fontId="1"/>
  </si>
  <si>
    <t>実証事業名：</t>
    <rPh sb="0" eb="2">
      <t>ジッショウ</t>
    </rPh>
    <rPh sb="2" eb="4">
      <t>ジギョウ</t>
    </rPh>
    <rPh sb="4" eb="5">
      <t>メイ</t>
    </rPh>
    <phoneticPr fontId="1"/>
  </si>
  <si>
    <t>CLT活用建築物等実証事業　継続事業計画</t>
    <rPh sb="3" eb="5">
      <t>カツヨウ</t>
    </rPh>
    <rPh sb="5" eb="9">
      <t>ケンチクブツナド</t>
    </rPh>
    <rPh sb="9" eb="11">
      <t>ジッショウ</t>
    </rPh>
    <rPh sb="11" eb="13">
      <t>ジギョウ</t>
    </rPh>
    <rPh sb="14" eb="16">
      <t>ケイゾク</t>
    </rPh>
    <rPh sb="16" eb="18">
      <t>ジギョウ</t>
    </rPh>
    <rPh sb="18" eb="20">
      <t>ケイカク</t>
    </rPh>
    <phoneticPr fontId="1"/>
  </si>
  <si>
    <t>CLT活用建築物等実証事業　建築物の概要</t>
    <rPh sb="3" eb="9">
      <t>カツヨウケンチクブツトウ</t>
    </rPh>
    <rPh sb="9" eb="11">
      <t>ジッショウ</t>
    </rPh>
    <rPh sb="14" eb="17">
      <t>ケンチクブツ</t>
    </rPh>
    <rPh sb="18" eb="20">
      <t>ガイヨウ</t>
    </rPh>
    <phoneticPr fontId="1"/>
  </si>
  <si>
    <t>注6：赤色のセルは直接入力してください。</t>
    <rPh sb="0" eb="1">
      <t>チュウ</t>
    </rPh>
    <rPh sb="3" eb="5">
      <t>アカイロ</t>
    </rPh>
    <rPh sb="9" eb="11">
      <t>チョクセツ</t>
    </rPh>
    <rPh sb="11" eb="13">
      <t>ニュウリョク</t>
    </rPh>
    <phoneticPr fontId="8"/>
  </si>
  <si>
    <t>注5：青色のセルはプルダウンリストから選択してください。</t>
    <rPh sb="0" eb="1">
      <t>チュウ</t>
    </rPh>
    <rPh sb="3" eb="5">
      <t>アオイロ</t>
    </rPh>
    <rPh sb="19" eb="21">
      <t>センタク</t>
    </rPh>
    <phoneticPr fontId="8"/>
  </si>
  <si>
    <t>注4：黄色のセルは自動計算されますので変更しないでください。</t>
    <rPh sb="0" eb="1">
      <t>チュウ</t>
    </rPh>
    <rPh sb="3" eb="5">
      <t>キイロ</t>
    </rPh>
    <rPh sb="9" eb="11">
      <t>ジドウ</t>
    </rPh>
    <rPh sb="11" eb="13">
      <t>ケイサン</t>
    </rPh>
    <rPh sb="19" eb="21">
      <t>ヘンコウ</t>
    </rPh>
    <phoneticPr fontId="8"/>
  </si>
  <si>
    <r>
      <t>注3：</t>
    </r>
    <r>
      <rPr>
        <sz val="9"/>
        <color rgb="FFFF0000"/>
        <rFont val="ＭＳ Ｐ明朝"/>
        <family val="1"/>
        <charset val="128"/>
      </rPr>
      <t>消費税込</t>
    </r>
    <r>
      <rPr>
        <sz val="9"/>
        <rFont val="ＭＳ Ｐ明朝"/>
        <family val="1"/>
        <charset val="128"/>
      </rPr>
      <t>の金額を記載してください。ただし助成金額には消費税額は含めないでください。</t>
    </r>
    <rPh sb="0" eb="1">
      <t>チュウ</t>
    </rPh>
    <rPh sb="3" eb="5">
      <t>ショウヒ</t>
    </rPh>
    <rPh sb="5" eb="7">
      <t>ゼイコミ</t>
    </rPh>
    <rPh sb="8" eb="10">
      <t>キンガク</t>
    </rPh>
    <rPh sb="11" eb="13">
      <t>キサイ</t>
    </rPh>
    <phoneticPr fontId="8"/>
  </si>
  <si>
    <t>注2：備考欄には積算内訳（例：単価×員数）を必ず記載してください。金額は千円単位としてください。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</si>
  <si>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注1：青字の記載例は削除してください。</t>
    <rPh sb="0" eb="1">
      <t>チュウ</t>
    </rPh>
    <rPh sb="3" eb="5">
      <t>アオジ</t>
    </rPh>
    <rPh sb="6" eb="8">
      <t>キサイ</t>
    </rPh>
    <rPh sb="8" eb="9">
      <t>レイ</t>
    </rPh>
    <rPh sb="10" eb="12">
      <t>サクジョ</t>
    </rPh>
    <phoneticPr fontId="8"/>
  </si>
  <si>
    <t>←消費税10%として千円未満端数切捨てで助成金限度額を表示</t>
    <rPh sb="1" eb="4">
      <t>ショウヒゼイ</t>
    </rPh>
    <rPh sb="10" eb="12">
      <t>センエン</t>
    </rPh>
    <rPh sb="12" eb="14">
      <t>ミマン</t>
    </rPh>
    <rPh sb="14" eb="16">
      <t>ハスウ</t>
    </rPh>
    <rPh sb="16" eb="18">
      <t>キリス</t>
    </rPh>
    <rPh sb="20" eb="23">
      <t>ジョセイキン</t>
    </rPh>
    <rPh sb="23" eb="25">
      <t>ゲンド</t>
    </rPh>
    <rPh sb="25" eb="26">
      <t>ガク</t>
    </rPh>
    <rPh sb="27" eb="29">
      <t>ヒョウジ</t>
    </rPh>
    <phoneticPr fontId="1"/>
  </si>
  <si>
    <t>うち助成金額</t>
    <rPh sb="2" eb="4">
      <t>ジョセイ</t>
    </rPh>
    <rPh sb="4" eb="6">
      <t>キンガク</t>
    </rPh>
    <phoneticPr fontId="1"/>
  </si>
  <si>
    <t>助成率：</t>
    <rPh sb="0" eb="2">
      <t>ジョセイ</t>
    </rPh>
    <rPh sb="2" eb="3">
      <t>リツ</t>
    </rPh>
    <phoneticPr fontId="1"/>
  </si>
  <si>
    <t>【参考】助成金限度額</t>
    <rPh sb="1" eb="3">
      <t>サンコウ</t>
    </rPh>
    <rPh sb="4" eb="7">
      <t>ジョセイキン</t>
    </rPh>
    <rPh sb="7" eb="9">
      <t>ゲンド</t>
    </rPh>
    <rPh sb="9" eb="10">
      <t>ガク</t>
    </rPh>
    <phoneticPr fontId="1"/>
  </si>
  <si>
    <t>４．CLTの低コストな安定供給に向けた実証
（助成率3/10）</t>
    <phoneticPr fontId="1"/>
  </si>
  <si>
    <t>自己負担額
（消費税込）</t>
    <rPh sb="0" eb="2">
      <t>ジコ</t>
    </rPh>
    <rPh sb="2" eb="4">
      <t>フタン</t>
    </rPh>
    <rPh sb="4" eb="5">
      <t>ガク</t>
    </rPh>
    <rPh sb="7" eb="10">
      <t>ショウヒゼイ</t>
    </rPh>
    <rPh sb="10" eb="11">
      <t>コミ</t>
    </rPh>
    <phoneticPr fontId="1"/>
  </si>
  <si>
    <t>助成金額
（不課税）</t>
    <rPh sb="0" eb="2">
      <t>ジョセイ</t>
    </rPh>
    <rPh sb="2" eb="4">
      <t>キンガク</t>
    </rPh>
    <rPh sb="6" eb="7">
      <t>フ</t>
    </rPh>
    <rPh sb="7" eb="9">
      <t>カゼイ</t>
    </rPh>
    <phoneticPr fontId="1"/>
  </si>
  <si>
    <r>
      <t xml:space="preserve">［実証事業費］（消費税込）
</t>
    </r>
    <r>
      <rPr>
        <sz val="9"/>
        <rFont val="ＭＳ Ｐ明朝"/>
        <family val="1"/>
        <charset val="128"/>
      </rPr>
      <t>※助成金額は、実証事業費のうち消費税を除いた額
　の、それぞれの助成率以内とする
　（千円未満端数切捨て）。</t>
    </r>
    <rPh sb="1" eb="3">
      <t>ジッショウ</t>
    </rPh>
    <rPh sb="3" eb="5">
      <t>ジギョウ</t>
    </rPh>
    <rPh sb="5" eb="6">
      <t>ヒ</t>
    </rPh>
    <rPh sb="8" eb="11">
      <t>ショウヒゼイ</t>
    </rPh>
    <rPh sb="11" eb="12">
      <t>コミ</t>
    </rPh>
    <rPh sb="15" eb="17">
      <t>ジョセイ</t>
    </rPh>
    <rPh sb="17" eb="19">
      <t>キンガク</t>
    </rPh>
    <rPh sb="21" eb="23">
      <t>ジッショウ</t>
    </rPh>
    <rPh sb="23" eb="25">
      <t>ジギョウ</t>
    </rPh>
    <rPh sb="25" eb="26">
      <t>ヒ</t>
    </rPh>
    <rPh sb="29" eb="32">
      <t>ショウヒゼイ</t>
    </rPh>
    <rPh sb="33" eb="34">
      <t>ノゾ</t>
    </rPh>
    <rPh sb="36" eb="37">
      <t>ガク</t>
    </rPh>
    <rPh sb="46" eb="48">
      <t>ジョセイ</t>
    </rPh>
    <rPh sb="48" eb="49">
      <t>リツ</t>
    </rPh>
    <rPh sb="49" eb="51">
      <t>イナイ</t>
    </rPh>
    <rPh sb="57" eb="59">
      <t>センエン</t>
    </rPh>
    <rPh sb="59" eb="61">
      <t>ミマン</t>
    </rPh>
    <rPh sb="61" eb="63">
      <t>ハスウ</t>
    </rPh>
    <rPh sb="63" eb="65">
      <t>キリス</t>
    </rPh>
    <phoneticPr fontId="8"/>
  </si>
  <si>
    <t>実証事業名　：</t>
    <rPh sb="0" eb="2">
      <t>ジッショウ</t>
    </rPh>
    <rPh sb="2" eb="4">
      <t>ジギョウ</t>
    </rPh>
    <rPh sb="4" eb="5">
      <t>メイ</t>
    </rPh>
    <phoneticPr fontId="1"/>
  </si>
  <si>
    <t>CLT活用建築物等実証事業　予算書
（実証事業費）</t>
    <rPh sb="3" eb="5">
      <t>カツヨウ</t>
    </rPh>
    <rPh sb="5" eb="8">
      <t>ケンチクブツ</t>
    </rPh>
    <rPh sb="8" eb="9">
      <t>トウ</t>
    </rPh>
    <rPh sb="9" eb="11">
      <t>ジッショウ</t>
    </rPh>
    <rPh sb="11" eb="13">
      <t>ジギョウ</t>
    </rPh>
    <rPh sb="14" eb="17">
      <t>ヨサンショ</t>
    </rPh>
    <rPh sb="19" eb="21">
      <t>ジッショウ</t>
    </rPh>
    <rPh sb="21" eb="23">
      <t>ジギョウ</t>
    </rPh>
    <rPh sb="23" eb="24">
      <t>ヒ</t>
    </rPh>
    <phoneticPr fontId="8"/>
  </si>
  <si>
    <t>注5：赤色のセルは直接入力してください。</t>
    <rPh sb="0" eb="1">
      <t>チュウ</t>
    </rPh>
    <rPh sb="3" eb="5">
      <t>アカイロ</t>
    </rPh>
    <rPh sb="9" eb="11">
      <t>チョクセツ</t>
    </rPh>
    <rPh sb="11" eb="13">
      <t>ニュウリョク</t>
    </rPh>
    <phoneticPr fontId="8"/>
  </si>
  <si>
    <t>注2：備考欄には積算内訳（例：単価×員数）を必ず記載してください。金額は千円単位としてください。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</si>
  <si>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t>非課税対象</t>
    <rPh sb="0" eb="3">
      <t>ヒカゼイ</t>
    </rPh>
    <rPh sb="3" eb="5">
      <t>タイショウ</t>
    </rPh>
    <phoneticPr fontId="1"/>
  </si>
  <si>
    <t>←課税対象に対して消費税10%として千円未満端数切捨てで助成金限度額を表示</t>
    <rPh sb="1" eb="3">
      <t>カゼイ</t>
    </rPh>
    <rPh sb="3" eb="5">
      <t>タイショウ</t>
    </rPh>
    <rPh sb="6" eb="7">
      <t>タイ</t>
    </rPh>
    <rPh sb="9" eb="12">
      <t>ショウヒゼイ</t>
    </rPh>
    <rPh sb="18" eb="20">
      <t>センエン</t>
    </rPh>
    <rPh sb="20" eb="22">
      <t>ミマン</t>
    </rPh>
    <rPh sb="22" eb="24">
      <t>ハスウ</t>
    </rPh>
    <rPh sb="24" eb="26">
      <t>キリス</t>
    </rPh>
    <rPh sb="28" eb="31">
      <t>ジョセイキン</t>
    </rPh>
    <rPh sb="31" eb="33">
      <t>ゲンド</t>
    </rPh>
    <rPh sb="33" eb="34">
      <t>ガク</t>
    </rPh>
    <rPh sb="35" eb="37">
      <t>ヒョウジ</t>
    </rPh>
    <phoneticPr fontId="1"/>
  </si>
  <si>
    <r>
      <t xml:space="preserve">［協議会運営費］（消費税込）
</t>
    </r>
    <r>
      <rPr>
        <sz val="9"/>
        <rFont val="ＭＳ Ｐ明朝"/>
        <family val="1"/>
        <charset val="128"/>
      </rPr>
      <t>※助成金額は、実証事業費のうち消費税を除い
　た額の、それぞれの助成率以内とする
　（千円未満端数切捨て）。</t>
    </r>
    <rPh sb="1" eb="4">
      <t>キョウギカイ</t>
    </rPh>
    <rPh sb="4" eb="7">
      <t>ウンエイヒ</t>
    </rPh>
    <rPh sb="9" eb="12">
      <t>ショウヒゼイ</t>
    </rPh>
    <rPh sb="12" eb="13">
      <t>コミ</t>
    </rPh>
    <phoneticPr fontId="8"/>
  </si>
  <si>
    <t>CLT活用建築物等実証事業　予算書
（協議会運営費）</t>
    <rPh sb="3" eb="5">
      <t>カツヨウ</t>
    </rPh>
    <rPh sb="5" eb="8">
      <t>ケンチクブツ</t>
    </rPh>
    <rPh sb="8" eb="9">
      <t>トウ</t>
    </rPh>
    <rPh sb="9" eb="11">
      <t>ジッショウ</t>
    </rPh>
    <rPh sb="11" eb="13">
      <t>ジギョウ</t>
    </rPh>
    <rPh sb="14" eb="17">
      <t>ヨサンショ</t>
    </rPh>
    <rPh sb="19" eb="22">
      <t>キョウギカイ</t>
    </rPh>
    <rPh sb="22" eb="25">
      <t>ウンエイヒ</t>
    </rPh>
    <phoneticPr fontId="8"/>
  </si>
  <si>
    <t>以　上</t>
    <rPh sb="0" eb="1">
      <t>イ</t>
    </rPh>
    <rPh sb="2" eb="3">
      <t>ウエ</t>
    </rPh>
    <phoneticPr fontId="1"/>
  </si>
  <si>
    <t>2．変更承認申請の場合は、変更部に下線を引くとともに変更理由を記載した書類を提出すること（任意様式）。</t>
    <rPh sb="13" eb="16">
      <t>ヘンコウブ</t>
    </rPh>
    <rPh sb="17" eb="19">
      <t>カセン</t>
    </rPh>
    <rPh sb="20" eb="21">
      <t>ヒ</t>
    </rPh>
    <phoneticPr fontId="1"/>
  </si>
  <si>
    <t>１．「事業完了の予定期日」は、助成対象工事等含めた全体事業が完了する期日を記載すること。</t>
    <rPh sb="15" eb="17">
      <t>ジョセイ</t>
    </rPh>
    <rPh sb="21" eb="22">
      <t>トウ</t>
    </rPh>
    <rPh sb="22" eb="23">
      <t>フク</t>
    </rPh>
    <rPh sb="25" eb="27">
      <t>ゼンタイ</t>
    </rPh>
    <rPh sb="27" eb="29">
      <t>ジギョウ</t>
    </rPh>
    <rPh sb="34" eb="36">
      <t>キジツ</t>
    </rPh>
    <phoneticPr fontId="1"/>
  </si>
  <si>
    <t>（記載上の注意）</t>
    <rPh sb="1" eb="3">
      <t>キサイ</t>
    </rPh>
    <rPh sb="3" eb="4">
      <t>ジョウ</t>
    </rPh>
    <rPh sb="5" eb="7">
      <t>チュウイ</t>
    </rPh>
    <phoneticPr fontId="1"/>
  </si>
  <si>
    <t>令和○○年○月</t>
    <rPh sb="0" eb="2">
      <t>レイワ</t>
    </rPh>
    <rPh sb="4" eb="5">
      <t>ネン</t>
    </rPh>
    <rPh sb="6" eb="7">
      <t>ガツ</t>
    </rPh>
    <phoneticPr fontId="1"/>
  </si>
  <si>
    <t>６．事業完了予定期日　　　　　　　　　：</t>
    <rPh sb="2" eb="4">
      <t>ジギョウ</t>
    </rPh>
    <rPh sb="4" eb="6">
      <t>カンリョウ</t>
    </rPh>
    <rPh sb="6" eb="8">
      <t>ヨテイ</t>
    </rPh>
    <rPh sb="8" eb="10">
      <t>キジツ</t>
    </rPh>
    <phoneticPr fontId="1"/>
  </si>
  <si>
    <t>別紙2のとおり</t>
    <rPh sb="0" eb="2">
      <t>ベッシ</t>
    </rPh>
    <phoneticPr fontId="1"/>
  </si>
  <si>
    <t>５．事業に関する事業費及び助成対象事業費等　　：</t>
    <rPh sb="2" eb="4">
      <t>ジギョウ</t>
    </rPh>
    <rPh sb="5" eb="6">
      <t>カン</t>
    </rPh>
    <rPh sb="8" eb="11">
      <t>ジギョウヒ</t>
    </rPh>
    <rPh sb="11" eb="12">
      <t>オヨ</t>
    </rPh>
    <rPh sb="13" eb="15">
      <t>ジョセイ</t>
    </rPh>
    <rPh sb="15" eb="17">
      <t>タイショウ</t>
    </rPh>
    <rPh sb="17" eb="19">
      <t>ジギョウ</t>
    </rPh>
    <rPh sb="19" eb="20">
      <t>ヒ</t>
    </rPh>
    <rPh sb="20" eb="21">
      <t>トウ</t>
    </rPh>
    <phoneticPr fontId="1"/>
  </si>
  <si>
    <t>別紙１のとおり</t>
    <rPh sb="0" eb="2">
      <t>ベッシ</t>
    </rPh>
    <phoneticPr fontId="1"/>
  </si>
  <si>
    <t>４．事業に係る課題及び取組概要　　：</t>
    <rPh sb="2" eb="4">
      <t>ジギョウ</t>
    </rPh>
    <rPh sb="5" eb="6">
      <t>カカ</t>
    </rPh>
    <rPh sb="7" eb="9">
      <t>カダイ</t>
    </rPh>
    <rPh sb="9" eb="10">
      <t>オヨ</t>
    </rPh>
    <rPh sb="11" eb="13">
      <t>トリクミ</t>
    </rPh>
    <rPh sb="13" eb="15">
      <t>ガイヨウ</t>
    </rPh>
    <phoneticPr fontId="1"/>
  </si>
  <si>
    <t>３．助成事業完了予定期日　　　　　　：</t>
    <rPh sb="2" eb="4">
      <t>ジョセイ</t>
    </rPh>
    <rPh sb="4" eb="6">
      <t>ジギョウ</t>
    </rPh>
    <rPh sb="6" eb="8">
      <t>カンリョウ</t>
    </rPh>
    <rPh sb="8" eb="10">
      <t>ヨテイ</t>
    </rPh>
    <rPh sb="10" eb="12">
      <t>キジツ</t>
    </rPh>
    <phoneticPr fontId="1"/>
  </si>
  <si>
    <t>令和○○年度</t>
    <rPh sb="0" eb="2">
      <t>レイワ</t>
    </rPh>
    <rPh sb="4" eb="5">
      <t>ネン</t>
    </rPh>
    <phoneticPr fontId="1"/>
  </si>
  <si>
    <t>２．事業の初年度　　　　　　　　　　　　：</t>
    <rPh sb="2" eb="4">
      <t>ジギョウ</t>
    </rPh>
    <rPh sb="5" eb="8">
      <t>ショネンド</t>
    </rPh>
    <rPh sb="6" eb="8">
      <t>ネンド</t>
    </rPh>
    <phoneticPr fontId="1"/>
  </si>
  <si>
    <t>○○ウッドシティプロジェクト</t>
    <phoneticPr fontId="1"/>
  </si>
  <si>
    <t>１．対象となる事業の名称　　　　　　　：</t>
    <rPh sb="2" eb="4">
      <t>タイショウ</t>
    </rPh>
    <rPh sb="7" eb="9">
      <t>ジギョウ</t>
    </rPh>
    <rPh sb="10" eb="12">
      <t>メイショウ</t>
    </rPh>
    <phoneticPr fontId="1"/>
  </si>
  <si>
    <t>記</t>
    <rPh sb="0" eb="1">
      <t>キ</t>
    </rPh>
    <phoneticPr fontId="1"/>
  </si>
  <si>
    <t>　CLT活用建築物等実証事業に係る全体実証計画承認について、同事業　助成金交付規程　第３条第２項の規定に基づき下記のとおり申請します。</t>
    <rPh sb="4" eb="6">
      <t>カツヨウ</t>
    </rPh>
    <rPh sb="17" eb="19">
      <t>ゼンタイ</t>
    </rPh>
    <rPh sb="19" eb="21">
      <t>ジッショウ</t>
    </rPh>
    <rPh sb="21" eb="23">
      <t>ケイカク</t>
    </rPh>
    <rPh sb="23" eb="25">
      <t>ショウニン</t>
    </rPh>
    <rPh sb="30" eb="31">
      <t>ドウ</t>
    </rPh>
    <rPh sb="31" eb="33">
      <t>ジギョウ</t>
    </rPh>
    <rPh sb="34" eb="37">
      <t>ジョセイキン</t>
    </rPh>
    <rPh sb="37" eb="39">
      <t>コウフ</t>
    </rPh>
    <rPh sb="39" eb="41">
      <t>キテイ</t>
    </rPh>
    <rPh sb="42" eb="43">
      <t>ダイ</t>
    </rPh>
    <rPh sb="44" eb="45">
      <t>ジョウ</t>
    </rPh>
    <rPh sb="45" eb="46">
      <t>ダイ</t>
    </rPh>
    <rPh sb="47" eb="48">
      <t>コウ</t>
    </rPh>
    <rPh sb="49" eb="51">
      <t>キテイ</t>
    </rPh>
    <rPh sb="52" eb="53">
      <t>モト</t>
    </rPh>
    <rPh sb="55" eb="57">
      <t>カキ</t>
    </rPh>
    <rPh sb="61" eb="63">
      <t>シンセイ</t>
    </rPh>
    <phoneticPr fontId="1"/>
  </si>
  <si>
    <r>
      <rPr>
        <sz val="11"/>
        <color rgb="FF0070C0"/>
        <rFont val="ＭＳ Ｐ明朝"/>
        <family val="1"/>
        <charset val="128"/>
      </rPr>
      <t>代表取締役　○○</t>
    </r>
    <r>
      <rPr>
        <sz val="11"/>
        <color theme="1"/>
        <rFont val="ＭＳ Ｐ明朝"/>
        <family val="1"/>
        <charset val="128"/>
      </rPr>
      <t>　　　　　　　　</t>
    </r>
    <phoneticPr fontId="1"/>
  </si>
  <si>
    <t>○○設計株式会社</t>
    <rPh sb="4" eb="8">
      <t>カブシキガイシャ</t>
    </rPh>
    <phoneticPr fontId="1"/>
  </si>
  <si>
    <t>協議会運営者：</t>
    <rPh sb="0" eb="3">
      <t>キョウギカイ</t>
    </rPh>
    <rPh sb="3" eb="6">
      <t>ウンエイシャ</t>
    </rPh>
    <phoneticPr fontId="1"/>
  </si>
  <si>
    <r>
      <rPr>
        <sz val="11"/>
        <color rgb="FF0070C0"/>
        <rFont val="ＭＳ Ｐ明朝"/>
        <family val="1"/>
        <charset val="128"/>
      </rPr>
      <t>代表取締役　木材　太郎</t>
    </r>
    <r>
      <rPr>
        <sz val="11"/>
        <color theme="1"/>
        <rFont val="ＭＳ Ｐ明朝"/>
        <family val="1"/>
        <charset val="128"/>
      </rPr>
      <t>　　　　</t>
    </r>
    <phoneticPr fontId="1"/>
  </si>
  <si>
    <t>株式会社○○木材</t>
    <rPh sb="0" eb="4">
      <t>カブシキガイシャ</t>
    </rPh>
    <phoneticPr fontId="1"/>
  </si>
  <si>
    <t>建築主等：</t>
    <rPh sb="0" eb="2">
      <t>ケンチク</t>
    </rPh>
    <rPh sb="2" eb="3">
      <t>ヌシ</t>
    </rPh>
    <rPh sb="3" eb="4">
      <t>トウ</t>
    </rPh>
    <phoneticPr fontId="1"/>
  </si>
  <si>
    <t>殿</t>
    <rPh sb="0" eb="1">
      <t>ドノ</t>
    </rPh>
    <phoneticPr fontId="1"/>
  </si>
  <si>
    <t>代表取締役　　山田　壽夫</t>
    <rPh sb="0" eb="2">
      <t>ダイヒョウ</t>
    </rPh>
    <rPh sb="2" eb="5">
      <t>トリシマリヤク</t>
    </rPh>
    <rPh sb="7" eb="9">
      <t>ヤマダ</t>
    </rPh>
    <rPh sb="10" eb="11">
      <t>ジュ</t>
    </rPh>
    <rPh sb="11" eb="12">
      <t>オット</t>
    </rPh>
    <phoneticPr fontId="1"/>
  </si>
  <si>
    <t>木構造振興株式会社</t>
    <rPh sb="0" eb="1">
      <t>モク</t>
    </rPh>
    <rPh sb="1" eb="3">
      <t>コウゾウ</t>
    </rPh>
    <rPh sb="3" eb="5">
      <t>シンコウ</t>
    </rPh>
    <rPh sb="5" eb="9">
      <t>カブシキガイシャ</t>
    </rPh>
    <phoneticPr fontId="1"/>
  </si>
  <si>
    <t xml:space="preserve">  　　年　　月　　日</t>
    <rPh sb="4" eb="5">
      <t>ネン</t>
    </rPh>
    <rPh sb="7" eb="8">
      <t>ガツ</t>
    </rPh>
    <rPh sb="10" eb="11">
      <t>ニチ</t>
    </rPh>
    <phoneticPr fontId="1"/>
  </si>
  <si>
    <t>CLT活用建築物等実証事業に係る
全体実証計画（変更）承認申請書</t>
    <rPh sb="3" eb="5">
      <t>カツヨウ</t>
    </rPh>
    <rPh sb="5" eb="8">
      <t>ケンチクブツ</t>
    </rPh>
    <rPh sb="8" eb="9">
      <t>トウ</t>
    </rPh>
    <rPh sb="9" eb="11">
      <t>ジッショウ</t>
    </rPh>
    <rPh sb="11" eb="13">
      <t>ジギョウ</t>
    </rPh>
    <rPh sb="14" eb="15">
      <t>カカ</t>
    </rPh>
    <rPh sb="17" eb="19">
      <t>ゼンタイ</t>
    </rPh>
    <rPh sb="19" eb="21">
      <t>ジッショウ</t>
    </rPh>
    <rPh sb="21" eb="23">
      <t>ケイカク</t>
    </rPh>
    <rPh sb="24" eb="26">
      <t>ヘンコウ</t>
    </rPh>
    <rPh sb="27" eb="29">
      <t>ショウニン</t>
    </rPh>
    <rPh sb="29" eb="31">
      <t>シンセイ</t>
    </rPh>
    <phoneticPr fontId="1"/>
  </si>
  <si>
    <t>３．額が確定していない場合は、現時点での見通しで記載してください。</t>
    <rPh sb="2" eb="3">
      <t>ガク</t>
    </rPh>
    <rPh sb="4" eb="6">
      <t>カクテイ</t>
    </rPh>
    <rPh sb="11" eb="13">
      <t>バアイ</t>
    </rPh>
    <rPh sb="15" eb="18">
      <t>ゲンジテン</t>
    </rPh>
    <rPh sb="20" eb="22">
      <t>ミトオ</t>
    </rPh>
    <rPh sb="24" eb="26">
      <t>キサイ</t>
    </rPh>
    <phoneticPr fontId="8"/>
  </si>
  <si>
    <r>
      <t>２．</t>
    </r>
    <r>
      <rPr>
        <b/>
        <u/>
        <sz val="9"/>
        <rFont val="ＭＳ 明朝"/>
        <family val="1"/>
        <charset val="128"/>
      </rPr>
      <t>各項目の補助額（国費）については助成対象事業費の3/10の金額</t>
    </r>
    <r>
      <rPr>
        <sz val="9"/>
        <rFont val="ＭＳ 明朝"/>
        <family val="1"/>
        <charset val="128"/>
      </rPr>
      <t>を記載してください（千円未満は切り捨て）。</t>
    </r>
    <rPh sb="2" eb="5">
      <t>カクコウモク</t>
    </rPh>
    <rPh sb="6" eb="8">
      <t>ホジョ</t>
    </rPh>
    <rPh sb="8" eb="9">
      <t>ガク</t>
    </rPh>
    <rPh sb="10" eb="12">
      <t>コクヒ</t>
    </rPh>
    <rPh sb="22" eb="25">
      <t>ジギョウヒ</t>
    </rPh>
    <rPh sb="31" eb="33">
      <t>キンガク</t>
    </rPh>
    <rPh sb="34" eb="36">
      <t>キサイ</t>
    </rPh>
    <rPh sb="43" eb="45">
      <t>センエン</t>
    </rPh>
    <rPh sb="45" eb="46">
      <t>ミ</t>
    </rPh>
    <rPh sb="46" eb="47">
      <t>マン</t>
    </rPh>
    <rPh sb="48" eb="49">
      <t>キ</t>
    </rPh>
    <rPh sb="50" eb="51">
      <t>ス</t>
    </rPh>
    <phoneticPr fontId="8"/>
  </si>
  <si>
    <t>１．各年度とも助成対象事業費および補助額は交付申請する予定の年度の欄に記載してください。</t>
    <rPh sb="2" eb="5">
      <t>カクネンド</t>
    </rPh>
    <rPh sb="7" eb="9">
      <t>ジョセイ</t>
    </rPh>
    <rPh sb="9" eb="11">
      <t>タイショウ</t>
    </rPh>
    <rPh sb="11" eb="13">
      <t>ジギョウ</t>
    </rPh>
    <rPh sb="13" eb="14">
      <t>ヒ</t>
    </rPh>
    <rPh sb="17" eb="19">
      <t>ホジョ</t>
    </rPh>
    <rPh sb="19" eb="20">
      <t>ガク</t>
    </rPh>
    <rPh sb="21" eb="23">
      <t>コウフ</t>
    </rPh>
    <rPh sb="23" eb="25">
      <t>シンセイ</t>
    </rPh>
    <rPh sb="27" eb="29">
      <t>ヨテイ</t>
    </rPh>
    <rPh sb="30" eb="32">
      <t>ネンド</t>
    </rPh>
    <rPh sb="33" eb="34">
      <t>ラン</t>
    </rPh>
    <rPh sb="35" eb="37">
      <t>キサイ</t>
    </rPh>
    <phoneticPr fontId="8"/>
  </si>
  <si>
    <t>注）</t>
    <rPh sb="0" eb="1">
      <t>チュウ</t>
    </rPh>
    <phoneticPr fontId="8"/>
  </si>
  <si>
    <t>　※2　助成事業を含む事業が完了する年月を記載してください。</t>
    <rPh sb="4" eb="6">
      <t>ジョセイ</t>
    </rPh>
    <rPh sb="6" eb="8">
      <t>ジギョウ</t>
    </rPh>
    <rPh sb="9" eb="10">
      <t>フク</t>
    </rPh>
    <rPh sb="11" eb="13">
      <t>ジギョウ</t>
    </rPh>
    <rPh sb="14" eb="16">
      <t>カンリョウ</t>
    </rPh>
    <rPh sb="18" eb="20">
      <t>ネンゲツ</t>
    </rPh>
    <rPh sb="21" eb="23">
      <t>キサイ</t>
    </rPh>
    <phoneticPr fontId="8"/>
  </si>
  <si>
    <t>事業の完了年月  ※2</t>
    <rPh sb="0" eb="2">
      <t>ジギョウ</t>
    </rPh>
    <phoneticPr fontId="8"/>
  </si>
  <si>
    <t>　※1　助成対象となった事業項目が終了する年度を記載してください（補助金受領の最終年度）。</t>
    <rPh sb="12" eb="14">
      <t>ジギョウ</t>
    </rPh>
    <rPh sb="14" eb="16">
      <t>コウモク</t>
    </rPh>
    <rPh sb="17" eb="19">
      <t>シュウリョウ</t>
    </rPh>
    <rPh sb="21" eb="23">
      <t>ネンド</t>
    </rPh>
    <rPh sb="24" eb="26">
      <t>キサイ</t>
    </rPh>
    <rPh sb="33" eb="36">
      <t>ホジョキン</t>
    </rPh>
    <rPh sb="36" eb="38">
      <t>ジュリョウ</t>
    </rPh>
    <rPh sb="39" eb="41">
      <t>サイシュウ</t>
    </rPh>
    <rPh sb="41" eb="43">
      <t>ネンド</t>
    </rPh>
    <phoneticPr fontId="8"/>
  </si>
  <si>
    <t>助成事業の最終年度  ※1</t>
    <rPh sb="0" eb="2">
      <t>ジョセイ</t>
    </rPh>
    <rPh sb="2" eb="4">
      <t>ジギョウ</t>
    </rPh>
    <rPh sb="5" eb="7">
      <t>サイシュウ</t>
    </rPh>
    <rPh sb="7" eb="9">
      <t>ネンド</t>
    </rPh>
    <phoneticPr fontId="8"/>
  </si>
  <si>
    <t>の欄に記載してください。</t>
    <rPh sb="1" eb="2">
      <t>ラン</t>
    </rPh>
    <rPh sb="3" eb="5">
      <t>キサイ</t>
    </rPh>
    <phoneticPr fontId="8"/>
  </si>
  <si>
    <t>補助額（国費）</t>
    <rPh sb="0" eb="2">
      <t>ホジョ</t>
    </rPh>
    <rPh sb="2" eb="3">
      <t>ガク</t>
    </rPh>
    <rPh sb="4" eb="6">
      <t>コクヒ</t>
    </rPh>
    <phoneticPr fontId="8"/>
  </si>
  <si>
    <t>助成対象事業費</t>
    <rPh sb="4" eb="7">
      <t>ジギョウヒ</t>
    </rPh>
    <phoneticPr fontId="8"/>
  </si>
  <si>
    <t>事業費</t>
    <rPh sb="0" eb="3">
      <t>ジギョウヒ</t>
    </rPh>
    <phoneticPr fontId="8"/>
  </si>
  <si>
    <t>協議会運営費
（定額）</t>
    <rPh sb="0" eb="3">
      <t>キョウギカイ</t>
    </rPh>
    <rPh sb="3" eb="6">
      <t>ウンエイヒ</t>
    </rPh>
    <rPh sb="8" eb="10">
      <t>テイガク</t>
    </rPh>
    <phoneticPr fontId="8"/>
  </si>
  <si>
    <t>（施設）</t>
    <phoneticPr fontId="1"/>
  </si>
  <si>
    <t>（施設）</t>
    <rPh sb="1" eb="3">
      <t>シセツ</t>
    </rPh>
    <phoneticPr fontId="1"/>
  </si>
  <si>
    <t>（概要）</t>
    <phoneticPr fontId="1"/>
  </si>
  <si>
    <t>（概要）</t>
    <rPh sb="1" eb="3">
      <t>ガイヨウ</t>
    </rPh>
    <phoneticPr fontId="1"/>
  </si>
  <si>
    <t>実証事業で設定する年度ごとの実証概要</t>
    <rPh sb="0" eb="2">
      <t>ジッショウ</t>
    </rPh>
    <rPh sb="2" eb="4">
      <t>ジギョウ</t>
    </rPh>
    <rPh sb="5" eb="7">
      <t>セッテイ</t>
    </rPh>
    <rPh sb="9" eb="11">
      <t>ネンド</t>
    </rPh>
    <rPh sb="14" eb="16">
      <t>ジッショウ</t>
    </rPh>
    <rPh sb="16" eb="18">
      <t>ガイヨウ</t>
    </rPh>
    <phoneticPr fontId="8"/>
  </si>
  <si>
    <t>実証事業で設定する年度ごとの課題</t>
    <rPh sb="0" eb="2">
      <t>ジッショウ</t>
    </rPh>
    <rPh sb="2" eb="4">
      <t>ジギョウ</t>
    </rPh>
    <rPh sb="5" eb="7">
      <t>セッテイ</t>
    </rPh>
    <rPh sb="9" eb="11">
      <t>ネンド</t>
    </rPh>
    <rPh sb="14" eb="16">
      <t>カダイ</t>
    </rPh>
    <phoneticPr fontId="8"/>
  </si>
  <si>
    <t>●●年度</t>
    <rPh sb="2" eb="4">
      <t>ネンド</t>
    </rPh>
    <phoneticPr fontId="8"/>
  </si>
  <si>
    <t>全体計画</t>
    <rPh sb="0" eb="2">
      <t>ゼンタイ</t>
    </rPh>
    <rPh sb="2" eb="4">
      <t>ケイカク</t>
    </rPh>
    <phoneticPr fontId="8"/>
  </si>
  <si>
    <t>年度計画</t>
    <rPh sb="0" eb="2">
      <t>ネンド</t>
    </rPh>
    <rPh sb="2" eb="4">
      <t>ケイカク</t>
    </rPh>
    <phoneticPr fontId="8"/>
  </si>
  <si>
    <t>事業区分</t>
    <rPh sb="0" eb="2">
      <t>ジギョウ</t>
    </rPh>
    <rPh sb="2" eb="4">
      <t>クブン</t>
    </rPh>
    <phoneticPr fontId="8"/>
  </si>
  <si>
    <t>（単位：千円）</t>
    <rPh sb="1" eb="3">
      <t>タンイ</t>
    </rPh>
    <rPh sb="4" eb="6">
      <t>センエン</t>
    </rPh>
    <phoneticPr fontId="8"/>
  </si>
  <si>
    <t>年度別事業計画内訳書</t>
  </si>
  <si>
    <t>別紙２</t>
    <rPh sb="0" eb="2">
      <t>ベッシ</t>
    </rPh>
    <phoneticPr fontId="8"/>
  </si>
  <si>
    <t>10）建築物の高さ等（本事業に係る部分、棟ごとに記載）</t>
    <rPh sb="3" eb="6">
      <t>ケンチクブツ</t>
    </rPh>
    <rPh sb="7" eb="8">
      <t>タカ</t>
    </rPh>
    <rPh sb="9" eb="10">
      <t>トウ</t>
    </rPh>
    <rPh sb="20" eb="21">
      <t>トウ</t>
    </rPh>
    <rPh sb="24" eb="26">
      <t>キサイ</t>
    </rPh>
    <phoneticPr fontId="1"/>
  </si>
  <si>
    <t>9）延べ面積（本事業に係る部分、棟ごとに記載）</t>
    <rPh sb="2" eb="3">
      <t>ノ</t>
    </rPh>
    <rPh sb="4" eb="6">
      <t>メンセキ</t>
    </rPh>
    <phoneticPr fontId="1"/>
  </si>
  <si>
    <t>8）建築面積（本事業に係る部分、棟ごとに記載）</t>
    <rPh sb="2" eb="4">
      <t>ケンチク</t>
    </rPh>
    <rPh sb="4" eb="6">
      <t>メンセキ</t>
    </rPh>
    <rPh sb="7" eb="8">
      <t>ホン</t>
    </rPh>
    <rPh sb="8" eb="10">
      <t>ジギョウ</t>
    </rPh>
    <rPh sb="11" eb="12">
      <t>カカ</t>
    </rPh>
    <rPh sb="13" eb="15">
      <t>ブブン</t>
    </rPh>
    <phoneticPr fontId="1"/>
  </si>
  <si>
    <t>5）耐火建築物等の要件（該当項目に☑。）</t>
    <rPh sb="2" eb="8">
      <t>タイカケンチクブツトウ</t>
    </rPh>
    <rPh sb="9" eb="11">
      <t>ヨウケン</t>
    </rPh>
    <phoneticPr fontId="1"/>
  </si>
  <si>
    <t>4）防火地域（該当項目に☑。）</t>
    <rPh sb="2" eb="4">
      <t>ボウカ</t>
    </rPh>
    <rPh sb="4" eb="6">
      <t>チイキ</t>
    </rPh>
    <phoneticPr fontId="1"/>
  </si>
  <si>
    <t>3）都市計画区域及び準都市計画区域の内外の別等（該当項目に☑。）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</si>
  <si>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　建築：○件、設計：○件、性能実証：○件　　　　　　　　　　　　　　　　　　　　　　　　　　　　　　　　　　　　　　　　　　　　　　　　　　　　　　）</t>
    <rPh sb="2" eb="4">
      <t>ケンチク</t>
    </rPh>
    <rPh sb="5" eb="7">
      <t>マルケン</t>
    </rPh>
    <rPh sb="8" eb="10">
      <t>セッケイ</t>
    </rPh>
    <rPh sb="12" eb="13">
      <t>ケン</t>
    </rPh>
    <rPh sb="14" eb="16">
      <t>セイノウ</t>
    </rPh>
    <rPh sb="16" eb="18">
      <t>ジッショウ</t>
    </rPh>
    <rPh sb="20" eb="21">
      <t>ケン</t>
    </rPh>
    <phoneticPr fontId="1"/>
  </si>
  <si>
    <t>2）建設する棟数等</t>
    <rPh sb="2" eb="4">
      <t>ケンセツ</t>
    </rPh>
    <rPh sb="6" eb="8">
      <t>トウスウ</t>
    </rPh>
    <rPh sb="8" eb="9">
      <t>トウ</t>
    </rPh>
    <phoneticPr fontId="1"/>
  </si>
  <si>
    <t>2．建築物及びその敷地の概要（）</t>
    <rPh sb="2" eb="5">
      <t>ケンチクブツ</t>
    </rPh>
    <rPh sb="5" eb="6">
      <t>オヨ</t>
    </rPh>
    <rPh sb="9" eb="11">
      <t>シキチ</t>
    </rPh>
    <rPh sb="12" eb="14">
      <t>ガイヨウ</t>
    </rPh>
    <phoneticPr fontId="1"/>
  </si>
  <si>
    <t>1．実証事業の目的</t>
    <rPh sb="2" eb="4">
      <t>ジッショウ</t>
    </rPh>
    <rPh sb="4" eb="6">
      <t>ジギョウ</t>
    </rPh>
    <rPh sb="7" eb="9">
      <t>モクテキ</t>
    </rPh>
    <phoneticPr fontId="1"/>
  </si>
  <si>
    <t>提案事業名</t>
    <rPh sb="0" eb="2">
      <t>テイアン</t>
    </rPh>
    <rPh sb="2" eb="4">
      <t>ジギョウ</t>
    </rPh>
    <rPh sb="4" eb="5">
      <t>メイ</t>
    </rPh>
    <phoneticPr fontId="1"/>
  </si>
  <si>
    <t>別紙１　　　　　　　　　　　　　　　　　　　　　　　　全体実証計画</t>
    <rPh sb="0" eb="2">
      <t>ベッシ</t>
    </rPh>
    <rPh sb="27" eb="29">
      <t>ゼンタイ</t>
    </rPh>
    <rPh sb="29" eb="31">
      <t>ジッショウ</t>
    </rPh>
    <rPh sb="31" eb="33">
      <t>ケイカク</t>
    </rPh>
    <phoneticPr fontId="1"/>
  </si>
  <si>
    <t>３．添　付　資　料　　：</t>
    <rPh sb="2" eb="3">
      <t>ソウ</t>
    </rPh>
    <rPh sb="4" eb="5">
      <t>ヅケ</t>
    </rPh>
    <rPh sb="6" eb="7">
      <t>シ</t>
    </rPh>
    <rPh sb="8" eb="9">
      <t>リョウ</t>
    </rPh>
    <phoneticPr fontId="1"/>
  </si>
  <si>
    <t>円（不課税）</t>
    <rPh sb="0" eb="1">
      <t>エン</t>
    </rPh>
    <rPh sb="2" eb="3">
      <t>フ</t>
    </rPh>
    <rPh sb="3" eb="5">
      <t>カゼイ</t>
    </rPh>
    <phoneticPr fontId="1"/>
  </si>
  <si>
    <t>協議会運営費</t>
    <rPh sb="0" eb="3">
      <t>キョウギカイ</t>
    </rPh>
    <rPh sb="3" eb="6">
      <t>ウンエイヒ</t>
    </rPh>
    <phoneticPr fontId="1"/>
  </si>
  <si>
    <t>実証事業費</t>
    <rPh sb="0" eb="2">
      <t>ジッショウ</t>
    </rPh>
    <rPh sb="2" eb="4">
      <t>ジギョウ</t>
    </rPh>
    <rPh sb="4" eb="5">
      <t>ヒ</t>
    </rPh>
    <phoneticPr fontId="1"/>
  </si>
  <si>
    <t>２．申請する助成金の額　：</t>
    <rPh sb="2" eb="4">
      <t>シンセイ</t>
    </rPh>
    <rPh sb="6" eb="9">
      <t>ジョセイキン</t>
    </rPh>
    <rPh sb="10" eb="11">
      <t>ガク</t>
    </rPh>
    <phoneticPr fontId="1"/>
  </si>
  <si>
    <t>１．対象となる事業　　　：</t>
    <rPh sb="2" eb="4">
      <t>タイショウ</t>
    </rPh>
    <rPh sb="7" eb="9">
      <t>ジギョウ</t>
    </rPh>
    <phoneticPr fontId="1"/>
  </si>
  <si>
    <t>　CLT活用建築物等実証事業に係る助成金交付申請について、同事業　助成金交付規程　第5条の規定に基づき下記のとおり申請します。</t>
    <rPh sb="4" eb="6">
      <t>カツヨウ</t>
    </rPh>
    <rPh sb="29" eb="30">
      <t>ドウ</t>
    </rPh>
    <rPh sb="30" eb="32">
      <t>ジギョウ</t>
    </rPh>
    <rPh sb="33" eb="36">
      <t>ジョセイキン</t>
    </rPh>
    <rPh sb="36" eb="38">
      <t>コウフ</t>
    </rPh>
    <rPh sb="38" eb="40">
      <t>キテイ</t>
    </rPh>
    <rPh sb="41" eb="42">
      <t>ダイ</t>
    </rPh>
    <rPh sb="43" eb="44">
      <t>ジョウ</t>
    </rPh>
    <rPh sb="45" eb="47">
      <t>キテイ</t>
    </rPh>
    <rPh sb="48" eb="49">
      <t>モト</t>
    </rPh>
    <rPh sb="51" eb="53">
      <t>カキ</t>
    </rPh>
    <rPh sb="57" eb="59">
      <t>シンセイ</t>
    </rPh>
    <phoneticPr fontId="1"/>
  </si>
  <si>
    <r>
      <t>CLT活用建築物等実証事業に係る
助成金</t>
    </r>
    <r>
      <rPr>
        <sz val="12"/>
        <color rgb="FFFF0000"/>
        <rFont val="ＭＳ Ｐ明朝"/>
        <family val="1"/>
        <charset val="128"/>
      </rPr>
      <t>継続</t>
    </r>
    <r>
      <rPr>
        <sz val="12"/>
        <color theme="1"/>
        <rFont val="ＭＳ Ｐ明朝"/>
        <family val="1"/>
        <charset val="128"/>
      </rPr>
      <t>申請書</t>
    </r>
    <rPh sb="3" eb="5">
      <t>カツヨウ</t>
    </rPh>
    <rPh sb="5" eb="8">
      <t>ケンチクブツ</t>
    </rPh>
    <rPh sb="8" eb="9">
      <t>トウ</t>
    </rPh>
    <rPh sb="9" eb="11">
      <t>ジッショウ</t>
    </rPh>
    <rPh sb="11" eb="13">
      <t>ジギョウ</t>
    </rPh>
    <rPh sb="14" eb="15">
      <t>カカ</t>
    </rPh>
    <rPh sb="17" eb="20">
      <t>ジョセイキン</t>
    </rPh>
    <rPh sb="20" eb="22">
      <t>ケイゾク</t>
    </rPh>
    <rPh sb="22" eb="24">
      <t>シンセイ</t>
    </rPh>
    <phoneticPr fontId="1"/>
  </si>
  <si>
    <t>継続事業計画書１式（様式７から９）</t>
    <rPh sb="0" eb="2">
      <t>ケイゾク</t>
    </rPh>
    <rPh sb="2" eb="4">
      <t>ジギョウ</t>
    </rPh>
    <rPh sb="4" eb="7">
      <t>ケイカクショ</t>
    </rPh>
    <rPh sb="8" eb="9">
      <t>シキ</t>
    </rPh>
    <rPh sb="10" eb="12">
      <t>ヨウシキ</t>
    </rPh>
    <phoneticPr fontId="1"/>
  </si>
  <si>
    <t>○○ウッドシティプロジェクト</t>
  </si>
  <si>
    <t>〇〇年目（全体期間〇年）</t>
    <rPh sb="2" eb="4">
      <t>ネンメ</t>
    </rPh>
    <rPh sb="5" eb="9">
      <t>ゼンタイキカン</t>
    </rPh>
    <rPh sb="10" eb="11">
      <t>トシ</t>
    </rPh>
    <phoneticPr fontId="1"/>
  </si>
  <si>
    <t>４．今年度の予定成果</t>
    <rPh sb="2" eb="5">
      <t>コンネンド</t>
    </rPh>
    <rPh sb="6" eb="8">
      <t>ヨテイ</t>
    </rPh>
    <rPh sb="8" eb="10">
      <t>セイカ</t>
    </rPh>
    <phoneticPr fontId="1"/>
  </si>
  <si>
    <t>建築物の建築実証
（助成率3/10以内）</t>
    <rPh sb="0" eb="3">
      <t>ケンチクブツ</t>
    </rPh>
    <rPh sb="4" eb="6">
      <t>ケンチク</t>
    </rPh>
    <rPh sb="6" eb="8">
      <t>ジッショウ</t>
    </rPh>
    <rPh sb="10" eb="13">
      <t>ジョセイリツ</t>
    </rPh>
    <rPh sb="17" eb="19">
      <t>イナイ</t>
    </rPh>
    <phoneticPr fontId="8"/>
  </si>
  <si>
    <t>建築物の設計実証
（助成率3/10以内）</t>
    <rPh sb="0" eb="3">
      <t>ケンチクブツ</t>
    </rPh>
    <rPh sb="4" eb="6">
      <t>セッケイ</t>
    </rPh>
    <rPh sb="6" eb="8">
      <t>ジッショウ</t>
    </rPh>
    <phoneticPr fontId="8"/>
  </si>
  <si>
    <t>CLTの低コストな安定供給に向けた実証
（助成率3/10以内）</t>
    <rPh sb="4" eb="5">
      <t>テイ</t>
    </rPh>
    <rPh sb="9" eb="11">
      <t>アンテイ</t>
    </rPh>
    <rPh sb="11" eb="13">
      <t>キョウキュウ</t>
    </rPh>
    <rPh sb="14" eb="15">
      <t>ム</t>
    </rPh>
    <rPh sb="17" eb="19">
      <t>ジッショウ</t>
    </rPh>
    <phoneticPr fontId="8"/>
  </si>
  <si>
    <t>部材の性能実証
（助成率3/10以内）</t>
    <rPh sb="0" eb="2">
      <t>ブザイ</t>
    </rPh>
    <rPh sb="3" eb="5">
      <t>セイノウ</t>
    </rPh>
    <rPh sb="5" eb="7">
      <t>ジッショウ</t>
    </rPh>
    <phoneticPr fontId="8"/>
  </si>
  <si>
    <t>３．部材の性能実証等
（助成率3/10）</t>
    <rPh sb="2" eb="4">
      <t>ブザイ</t>
    </rPh>
    <rPh sb="5" eb="7">
      <t>セイノウ</t>
    </rPh>
    <rPh sb="7" eb="10">
      <t>ジッショウトウ</t>
    </rPh>
    <phoneticPr fontId="8"/>
  </si>
  <si>
    <t xml:space="preserve">＜協議会の開催＞
令和6年9月：第1回開催、問題点洗い出し
10月：第2回開催、着工前確認
11月：第3回開催、木工事進捗確認
12月：第4回開催、工事改善点等確認
1月：第5回開催、実証事業の取りまとめ検討
</t>
    <rPh sb="9" eb="11">
      <t>レイワ</t>
    </rPh>
    <phoneticPr fontId="1"/>
  </si>
  <si>
    <t>＜設計＞
令和6年9月：実施設計
10月：構造設計
11月：建築確認申請
＜施工＞
令和6年9月：工事契約
10～11月：着工、基礎工事
11月～12月：木工事
1月：外装工事
2月：内装工事
＜性能確認＞
令和6年9月：接合部せん断試験、引張り試験　○条件○体</t>
    <rPh sb="5" eb="7">
      <t>レイワ</t>
    </rPh>
    <rPh sb="42" eb="44">
      <t>レイワ</t>
    </rPh>
    <rPh sb="104" eb="106">
      <t>レイワ</t>
    </rPh>
    <phoneticPr fontId="1"/>
  </si>
  <si>
    <t>注4：（４）の街づくりの実証を行う場合は、１．～３．に該当する事業予算について記載してください。</t>
    <rPh sb="0" eb="1">
      <t>チュウ</t>
    </rPh>
    <rPh sb="7" eb="8">
      <t>マチ</t>
    </rPh>
    <rPh sb="12" eb="14">
      <t>ジッショウ</t>
    </rPh>
    <rPh sb="15" eb="16">
      <t>オコナ</t>
    </rPh>
    <rPh sb="17" eb="19">
      <t>バアイ</t>
    </rPh>
    <rPh sb="27" eb="29">
      <t>ガイトウ</t>
    </rPh>
    <rPh sb="31" eb="35">
      <t>ジギ</t>
    </rPh>
    <rPh sb="39" eb="41">
      <t>キサイ</t>
    </rPh>
    <phoneticPr fontId="1"/>
  </si>
  <si>
    <r>
      <t>3）実証事業で設定する今年度の課題</t>
    </r>
    <r>
      <rPr>
        <sz val="10"/>
        <color theme="1"/>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4">
      <t>コンネンド</t>
    </rPh>
    <rPh sb="15" eb="17">
      <t>カダイ</t>
    </rPh>
    <phoneticPr fontId="1"/>
  </si>
  <si>
    <t>令和６年度　CLT活用建築物等実証事業　提案申請書</t>
    <rPh sb="9" eb="11">
      <t>カツヨウ</t>
    </rPh>
    <rPh sb="11" eb="15">
      <t>ケンチクブツトウ</t>
    </rPh>
    <rPh sb="15" eb="17">
      <t>ジッショウ</t>
    </rPh>
    <rPh sb="20" eb="22">
      <t>テイアン</t>
    </rPh>
    <rPh sb="22" eb="25">
      <t>シンセイショ</t>
    </rPh>
    <phoneticPr fontId="1"/>
  </si>
  <si>
    <t>（１）建築物の建築実証　（２）建築物の設計実証　（３）部材の性能実証等　（４）街づくりの実証　（５）CLTの低コストな安定供給に向けた実証</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rPh sb="39" eb="40">
      <t>マチ</t>
    </rPh>
    <rPh sb="44" eb="46">
      <t>ジッショウ</t>
    </rPh>
    <rPh sb="54" eb="55">
      <t>テイ</t>
    </rPh>
    <rPh sb="59" eb="63">
      <t>アンテイキョウキュウ</t>
    </rPh>
    <rPh sb="64" eb="65">
      <t>ム</t>
    </rPh>
    <rPh sb="67" eb="69">
      <t>ジッショウ</t>
    </rPh>
    <phoneticPr fontId="1"/>
  </si>
  <si>
    <r>
      <t>2）全体実証計画の有無</t>
    </r>
    <r>
      <rPr>
        <sz val="10"/>
        <rFont val="ＭＳ Ｐ明朝"/>
        <family val="1"/>
        <charset val="128"/>
      </rPr>
      <t>（有・無に○印。有の場合は要様式5。）</t>
    </r>
    <rPh sb="12" eb="13">
      <t>タモツ</t>
    </rPh>
    <rPh sb="14" eb="15">
      <t>ム</t>
    </rPh>
    <rPh sb="17" eb="18">
      <t>シルシ</t>
    </rPh>
    <rPh sb="19" eb="20">
      <t>アリ</t>
    </rPh>
    <rPh sb="21" eb="23">
      <t>バアイ</t>
    </rPh>
    <rPh sb="24" eb="25">
      <t>ヨウ</t>
    </rPh>
    <rPh sb="25" eb="27">
      <t>ヨウシキ</t>
    </rPh>
    <phoneticPr fontId="1"/>
  </si>
  <si>
    <t>令和６年度　CLT活用建築物等実証事業　建築物の概要</t>
    <rPh sb="9" eb="15">
      <t>カツヨウケンチクブツトウ</t>
    </rPh>
    <rPh sb="15" eb="17">
      <t>ジッショウ</t>
    </rPh>
    <rPh sb="20" eb="23">
      <t>ケンチクブツ</t>
    </rPh>
    <rPh sb="24" eb="26">
      <t>ガイヨウ</t>
    </rPh>
    <phoneticPr fontId="1"/>
  </si>
  <si>
    <t>令和６年度　CLT活用建築物等実証事業　実証内容及び実証計画</t>
    <rPh sb="9" eb="11">
      <t>カツヨウ</t>
    </rPh>
    <rPh sb="11" eb="15">
      <t>ケンチクブツトウ</t>
    </rPh>
    <rPh sb="15" eb="17">
      <t>ジッショウ</t>
    </rPh>
    <rPh sb="20" eb="22">
      <t>ジッショウ</t>
    </rPh>
    <rPh sb="22" eb="24">
      <t>ナイヨウ</t>
    </rPh>
    <rPh sb="24" eb="25">
      <t>オヨ</t>
    </rPh>
    <rPh sb="26" eb="28">
      <t>ジッショウ</t>
    </rPh>
    <rPh sb="28" eb="30">
      <t>ケイカク</t>
    </rPh>
    <phoneticPr fontId="1"/>
  </si>
  <si>
    <t>☑建築物の建築実証　☑建築物の設計実証　☑部材の性能実証等　□街づくりの実証　□CLTの低コストな安定供給に向けた実証</t>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rPh sb="31" eb="32">
      <t>マチ</t>
    </rPh>
    <rPh sb="36" eb="38">
      <t>ジッショウ</t>
    </rPh>
    <rPh sb="44" eb="45">
      <t>テイ</t>
    </rPh>
    <rPh sb="49" eb="53">
      <t>アンテイキョウキュウ</t>
    </rPh>
    <rPh sb="54" eb="55">
      <t>ム</t>
    </rPh>
    <rPh sb="57" eb="59">
      <t>ジッショウ</t>
    </rPh>
    <phoneticPr fontId="1"/>
  </si>
  <si>
    <t>令和６年度　CLT活用建築物等実証事業　事業予算書（実証事業用）</t>
    <rPh sb="9" eb="15">
      <t>カツヨウケンチクブツトウ</t>
    </rPh>
    <rPh sb="15" eb="17">
      <t>ジッショウ</t>
    </rPh>
    <rPh sb="20" eb="22">
      <t>ジギョウ</t>
    </rPh>
    <rPh sb="22" eb="25">
      <t>ヨサンショ</t>
    </rPh>
    <rPh sb="26" eb="28">
      <t>ジッショウ</t>
    </rPh>
    <rPh sb="28" eb="30">
      <t>ジギョウ</t>
    </rPh>
    <rPh sb="30" eb="31">
      <t>ヨウ</t>
    </rPh>
    <phoneticPr fontId="8"/>
  </si>
  <si>
    <t>助成額
（不課税）</t>
    <rPh sb="0" eb="2">
      <t>ジョセイ</t>
    </rPh>
    <rPh sb="2" eb="3">
      <t>ガク</t>
    </rPh>
    <rPh sb="5" eb="8">
      <t>フカゼイ</t>
    </rPh>
    <phoneticPr fontId="1"/>
  </si>
  <si>
    <t>自己負担額
（消費税込）</t>
    <rPh sb="0" eb="2">
      <t>ジコ</t>
    </rPh>
    <rPh sb="2" eb="4">
      <t>フタン</t>
    </rPh>
    <rPh sb="4" eb="5">
      <t>ガク</t>
    </rPh>
    <rPh sb="7" eb="11">
      <t>ショウヒゼイコ</t>
    </rPh>
    <phoneticPr fontId="1"/>
  </si>
  <si>
    <t>金額（円）
（消費税込）</t>
    <rPh sb="0" eb="1">
      <t>キン</t>
    </rPh>
    <rPh sb="1" eb="2">
      <t>ガク</t>
    </rPh>
    <rPh sb="3" eb="4">
      <t>エン</t>
    </rPh>
    <rPh sb="7" eb="9">
      <t>ショウヒ</t>
    </rPh>
    <rPh sb="9" eb="11">
      <t>ゼイコ</t>
    </rPh>
    <phoneticPr fontId="8"/>
  </si>
  <si>
    <r>
      <t>注2：金額部分については、</t>
    </r>
    <r>
      <rPr>
        <b/>
        <sz val="9"/>
        <color rgb="FFFF0000"/>
        <rFont val="ＭＳ Ｐ明朝"/>
        <family val="1"/>
        <charset val="128"/>
      </rPr>
      <t>消費税込</t>
    </r>
    <r>
      <rPr>
        <sz val="9"/>
        <rFont val="ＭＳ Ｐ明朝"/>
        <family val="1"/>
        <charset val="128"/>
      </rPr>
      <t>の金額を記載してください。助成額については、自動計算で税抜きの金額になります。</t>
    </r>
    <rPh sb="0" eb="1">
      <t>チュウ</t>
    </rPh>
    <rPh sb="3" eb="5">
      <t>キンガク</t>
    </rPh>
    <rPh sb="5" eb="7">
      <t>ブブン</t>
    </rPh>
    <rPh sb="13" eb="15">
      <t>ショウヒ</t>
    </rPh>
    <rPh sb="15" eb="17">
      <t>ゼイコミ</t>
    </rPh>
    <rPh sb="18" eb="20">
      <t>キンガク</t>
    </rPh>
    <rPh sb="21" eb="23">
      <t>キサイ</t>
    </rPh>
    <rPh sb="30" eb="33">
      <t>ジョセイガク</t>
    </rPh>
    <rPh sb="39" eb="43">
      <t>ジドウケイサン</t>
    </rPh>
    <rPh sb="44" eb="46">
      <t>ゼイヌ</t>
    </rPh>
    <rPh sb="48" eb="50">
      <t>キンガク</t>
    </rPh>
    <phoneticPr fontId="8"/>
  </si>
  <si>
    <t>令和６年度　CLT活用建築物等実証事業　事業予算書（協議会運営用）</t>
    <rPh sb="9" eb="15">
      <t>カツヨウケンチクブツトウ</t>
    </rPh>
    <rPh sb="15" eb="17">
      <t>ジッショウ</t>
    </rPh>
    <rPh sb="20" eb="22">
      <t>ジギョウ</t>
    </rPh>
    <rPh sb="22" eb="25">
      <t>ヨサンショ</t>
    </rPh>
    <rPh sb="26" eb="29">
      <t>キョウギカイ</t>
    </rPh>
    <rPh sb="29" eb="31">
      <t>ウンエイ</t>
    </rPh>
    <rPh sb="31" eb="32">
      <t>ヨウ</t>
    </rPh>
    <phoneticPr fontId="8"/>
  </si>
  <si>
    <r>
      <t>4）使用するCLTの概要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</si>
  <si>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（公財）日本住宅・木材技術センター　理事長　宮澤　俊輔　殿</t>
    <rPh sb="1" eb="2">
      <t>コウ</t>
    </rPh>
    <rPh sb="2" eb="3">
      <t>ザイ</t>
    </rPh>
    <rPh sb="4" eb="6">
      <t>ニホン</t>
    </rPh>
    <rPh sb="6" eb="8">
      <t>ジュウタク</t>
    </rPh>
    <rPh sb="9" eb="11">
      <t>モクザイ</t>
    </rPh>
    <rPh sb="11" eb="13">
      <t>ギジュツ</t>
    </rPh>
    <rPh sb="18" eb="21">
      <t>リジチョウ</t>
    </rPh>
    <rPh sb="22" eb="24">
      <t>ミヤザワ</t>
    </rPh>
    <rPh sb="25" eb="27">
      <t>シュンスケ</t>
    </rPh>
    <rPh sb="28" eb="29">
      <t>ドノ</t>
    </rPh>
    <phoneticPr fontId="1"/>
  </si>
  <si>
    <t>金　額（円）
（消費税込）</t>
    <rPh sb="0" eb="1">
      <t>キン</t>
    </rPh>
    <rPh sb="2" eb="3">
      <t>ガク</t>
    </rPh>
    <rPh sb="4" eb="5">
      <t>エン</t>
    </rPh>
    <phoneticPr fontId="8"/>
  </si>
  <si>
    <t>自己負担額
（消費税込）</t>
    <rPh sb="0" eb="2">
      <t>ジコ</t>
    </rPh>
    <rPh sb="2" eb="4">
      <t>フタン</t>
    </rPh>
    <rPh sb="4" eb="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</si>
</sst>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0_ "/>
  </numFmts>
  <fonts count="27">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
      <sz val="10"/>
      <name val="ＭＳ Ｐゴシック"/>
      <family val="3"/>
      <charset val="128"/>
    </font>
    <font>
      <b/>
      <sz val="9"/>
      <color indexed="81"/>
      <name val="MS P ゴシック"/>
      <family val="3"/>
      <charset val="128"/>
    </font>
    <font>
      <sz val="9"/>
      <color rgb="FFFF0000"/>
      <name val="ＭＳ Ｐ明朝"/>
      <family val="1"/>
      <charset val="128"/>
    </font>
    <font>
      <sz val="9"/>
      <color theme="1"/>
      <name val="ＭＳ Ｐゴシック"/>
      <family val="2"/>
      <charset val="128"/>
      <scheme val="minor"/>
    </font>
    <font>
      <sz val="12"/>
      <color theme="1"/>
      <name val="ＭＳ Ｐ明朝"/>
      <family val="1"/>
      <charset val="128"/>
    </font>
    <font>
      <sz val="10"/>
      <name val="ＭＳ 明朝"/>
      <family val="1"/>
      <charset val="128"/>
    </font>
    <font>
      <sz val="9"/>
      <name val="ＭＳ 明朝"/>
      <family val="1"/>
      <charset val="128"/>
    </font>
    <font>
      <b/>
      <u/>
      <sz val="9"/>
      <name val="ＭＳ 明朝"/>
      <family val="1"/>
      <charset val="128"/>
    </font>
    <font>
      <sz val="14"/>
      <name val="ＭＳ 明朝"/>
      <family val="1"/>
      <charset val="128"/>
    </font>
    <font>
      <sz val="12"/>
      <color rgb="FFFF0000"/>
      <name val="ＭＳ Ｐ明朝"/>
      <family val="1"/>
      <charset val="128"/>
    </font>
    <font>
      <b/>
      <sz val="9"/>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3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82">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1" xfId="0" applyFont="1" applyBorder="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lignment vertical="center"/>
    </xf>
    <xf numFmtId="0" fontId="5" fillId="0" borderId="6" xfId="0" applyFont="1" applyBorder="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177" fontId="4" fillId="2" borderId="23" xfId="1" applyNumberFormat="1" applyFont="1" applyFill="1" applyBorder="1">
      <alignment vertical="center"/>
    </xf>
    <xf numFmtId="177" fontId="4" fillId="3" borderId="1" xfId="1" applyNumberFormat="1" applyFont="1" applyFill="1" applyBorder="1">
      <alignment vertical="center"/>
    </xf>
    <xf numFmtId="0" fontId="5" fillId="3" borderId="5" xfId="1" applyFont="1" applyFill="1" applyBorder="1" applyAlignment="1">
      <alignment vertical="center" wrapText="1"/>
    </xf>
    <xf numFmtId="176" fontId="5" fillId="3" borderId="6" xfId="0" applyNumberFormat="1" applyFont="1" applyFill="1" applyBorder="1" applyAlignment="1">
      <alignment vertical="center" wrapText="1"/>
    </xf>
    <xf numFmtId="0" fontId="5" fillId="3" borderId="61" xfId="0" applyFont="1" applyFill="1" applyBorder="1" applyAlignment="1">
      <alignment vertical="center" wrapText="1"/>
    </xf>
    <xf numFmtId="0" fontId="5" fillId="0" borderId="11" xfId="0" applyFont="1" applyBorder="1">
      <alignment vertical="center"/>
    </xf>
    <xf numFmtId="0" fontId="2" fillId="0" borderId="12" xfId="0" applyFont="1" applyBorder="1">
      <alignment vertical="center"/>
    </xf>
    <xf numFmtId="0" fontId="5" fillId="0" borderId="36" xfId="1" applyFont="1" applyBorder="1" applyAlignment="1">
      <alignment vertical="center" wrapText="1"/>
    </xf>
    <xf numFmtId="0" fontId="2" fillId="0" borderId="0" xfId="0" applyFont="1" applyProtection="1">
      <alignment vertical="center"/>
      <protection locked="0"/>
    </xf>
    <xf numFmtId="177" fontId="7" fillId="0" borderId="1" xfId="1" applyNumberFormat="1" applyBorder="1" applyProtection="1">
      <alignment vertical="center"/>
      <protection locked="0"/>
    </xf>
    <xf numFmtId="0" fontId="2" fillId="0" borderId="61" xfId="0" applyFont="1" applyBorder="1" applyAlignment="1">
      <alignment vertical="center" wrapText="1"/>
    </xf>
    <xf numFmtId="176" fontId="4" fillId="4" borderId="6" xfId="0" applyNumberFormat="1" applyFont="1" applyFill="1" applyBorder="1" applyAlignment="1" applyProtection="1">
      <alignment vertical="center" wrapText="1"/>
      <protection locked="0"/>
    </xf>
    <xf numFmtId="0" fontId="5" fillId="0" borderId="2" xfId="1" applyFont="1" applyBorder="1" applyAlignment="1">
      <alignment vertical="center" wrapText="1"/>
    </xf>
    <xf numFmtId="0" fontId="5" fillId="5" borderId="10" xfId="1" applyFont="1" applyFill="1" applyBorder="1" applyAlignment="1" applyProtection="1">
      <alignment vertical="center" wrapText="1"/>
      <protection locked="0"/>
    </xf>
    <xf numFmtId="0" fontId="5" fillId="0" borderId="68" xfId="1" applyFont="1" applyBorder="1" applyAlignment="1">
      <alignment vertical="center" wrapText="1"/>
    </xf>
    <xf numFmtId="0" fontId="5" fillId="0" borderId="5" xfId="1" applyFont="1" applyBorder="1" applyAlignment="1">
      <alignment vertical="center" wrapText="1"/>
    </xf>
    <xf numFmtId="0" fontId="5" fillId="0" borderId="73" xfId="1" applyFont="1" applyBorder="1" applyAlignment="1">
      <alignment vertical="center" wrapText="1"/>
    </xf>
    <xf numFmtId="177" fontId="4" fillId="0" borderId="23" xfId="1" applyNumberFormat="1" applyFont="1" applyBorder="1" applyAlignment="1" applyProtection="1">
      <alignment vertical="top"/>
      <protection locked="0"/>
    </xf>
    <xf numFmtId="177" fontId="4" fillId="0" borderId="22" xfId="1" applyNumberFormat="1" applyFont="1" applyBorder="1" applyAlignment="1" applyProtection="1">
      <alignment vertical="top"/>
      <protection locked="0"/>
    </xf>
    <xf numFmtId="177" fontId="4" fillId="0" borderId="26" xfId="1" applyNumberFormat="1" applyFont="1" applyBorder="1" applyAlignment="1" applyProtection="1">
      <alignment vertical="top"/>
      <protection locked="0"/>
    </xf>
    <xf numFmtId="0" fontId="2" fillId="0" borderId="57" xfId="0" applyFont="1" applyBorder="1" applyAlignment="1">
      <alignment vertical="center" wrapText="1"/>
    </xf>
    <xf numFmtId="176" fontId="4" fillId="4" borderId="3" xfId="0" applyNumberFormat="1" applyFont="1" applyFill="1" applyBorder="1" applyAlignment="1" applyProtection="1">
      <alignment vertical="center" wrapText="1"/>
      <protection locked="0"/>
    </xf>
    <xf numFmtId="0" fontId="5" fillId="0" borderId="57" xfId="0" applyFont="1" applyBorder="1" applyAlignment="1">
      <alignment vertical="center" wrapText="1"/>
    </xf>
    <xf numFmtId="177" fontId="4" fillId="0" borderId="21" xfId="1" applyNumberFormat="1" applyFont="1" applyBorder="1" applyAlignment="1" applyProtection="1">
      <alignment vertical="top"/>
      <protection locked="0"/>
    </xf>
    <xf numFmtId="177" fontId="4" fillId="3" borderId="43" xfId="1" applyNumberFormat="1" applyFont="1" applyFill="1" applyBorder="1">
      <alignment vertical="center"/>
    </xf>
    <xf numFmtId="177" fontId="4" fillId="3" borderId="19" xfId="1" applyNumberFormat="1" applyFont="1" applyFill="1" applyBorder="1">
      <alignment vertical="center"/>
    </xf>
    <xf numFmtId="0" fontId="5" fillId="0" borderId="22" xfId="1" applyFont="1" applyBorder="1" applyAlignment="1">
      <alignment vertical="top" wrapText="1"/>
    </xf>
    <xf numFmtId="0" fontId="5" fillId="0" borderId="29" xfId="1" applyFont="1" applyBorder="1" applyAlignment="1">
      <alignment vertical="top" wrapText="1"/>
    </xf>
    <xf numFmtId="0" fontId="2" fillId="0" borderId="60" xfId="0" applyFont="1" applyBorder="1" applyAlignment="1">
      <alignment vertical="center" wrapText="1"/>
    </xf>
    <xf numFmtId="176" fontId="4" fillId="4" borderId="59" xfId="0" applyNumberFormat="1" applyFont="1" applyFill="1" applyBorder="1" applyAlignment="1" applyProtection="1">
      <alignment vertical="center" wrapText="1"/>
      <protection locked="0"/>
    </xf>
    <xf numFmtId="0" fontId="5" fillId="0" borderId="58" xfId="1" applyFont="1" applyBorder="1" applyAlignment="1">
      <alignment vertical="center" wrapText="1"/>
    </xf>
    <xf numFmtId="178" fontId="5" fillId="0" borderId="37" xfId="1" applyNumberFormat="1" applyFont="1" applyBorder="1" applyAlignment="1">
      <alignment vertical="center" wrapText="1"/>
    </xf>
    <xf numFmtId="0" fontId="5" fillId="0" borderId="21" xfId="1" applyFont="1" applyBorder="1" applyAlignment="1">
      <alignment vertical="top" wrapText="1"/>
    </xf>
    <xf numFmtId="0" fontId="0" fillId="3" borderId="46" xfId="0" applyFill="1" applyBorder="1">
      <alignment vertical="center"/>
    </xf>
    <xf numFmtId="177" fontId="4" fillId="2" borderId="41" xfId="1" applyNumberFormat="1" applyFont="1" applyFill="1" applyBorder="1">
      <alignment vertical="center"/>
    </xf>
    <xf numFmtId="0" fontId="2" fillId="0" borderId="0" xfId="0" applyFont="1" applyAlignment="1">
      <alignment horizontal="right" vertical="center"/>
    </xf>
    <xf numFmtId="177" fontId="2" fillId="0" borderId="0" xfId="0" applyNumberFormat="1" applyFont="1">
      <alignment vertical="center"/>
    </xf>
    <xf numFmtId="0" fontId="4" fillId="0" borderId="0" xfId="0" applyFont="1">
      <alignment vertical="center"/>
    </xf>
    <xf numFmtId="0" fontId="21" fillId="0" borderId="0" xfId="1" applyFont="1">
      <alignment vertical="center"/>
    </xf>
    <xf numFmtId="0" fontId="22" fillId="0" borderId="0" xfId="1" applyFont="1">
      <alignment vertical="center"/>
    </xf>
    <xf numFmtId="0" fontId="21" fillId="6" borderId="44" xfId="1" applyFont="1" applyFill="1" applyBorder="1" applyAlignment="1">
      <alignment horizontal="right" vertical="center"/>
    </xf>
    <xf numFmtId="0" fontId="21" fillId="6" borderId="75" xfId="1" applyFont="1" applyFill="1" applyBorder="1" applyAlignment="1">
      <alignment horizontal="right" vertical="center"/>
    </xf>
    <xf numFmtId="0" fontId="21" fillId="6" borderId="76" xfId="1" applyFont="1" applyFill="1" applyBorder="1">
      <alignment vertical="center"/>
    </xf>
    <xf numFmtId="176" fontId="21" fillId="0" borderId="77" xfId="1" applyNumberFormat="1" applyFont="1" applyBorder="1">
      <alignment vertical="center"/>
    </xf>
    <xf numFmtId="176" fontId="21" fillId="0" borderId="78" xfId="1" applyNumberFormat="1" applyFont="1" applyBorder="1">
      <alignment vertical="center"/>
    </xf>
    <xf numFmtId="176" fontId="21" fillId="0" borderId="79" xfId="1" applyNumberFormat="1" applyFont="1" applyBorder="1">
      <alignment vertical="center"/>
    </xf>
    <xf numFmtId="176" fontId="21" fillId="0" borderId="80" xfId="1" applyNumberFormat="1" applyFont="1" applyBorder="1">
      <alignment vertical="center"/>
    </xf>
    <xf numFmtId="0" fontId="21" fillId="0" borderId="81" xfId="1" applyFont="1" applyBorder="1">
      <alignment vertical="center"/>
    </xf>
    <xf numFmtId="176" fontId="21" fillId="0" borderId="52" xfId="1" applyNumberFormat="1" applyFont="1" applyBorder="1">
      <alignment vertical="center"/>
    </xf>
    <xf numFmtId="176" fontId="21" fillId="0" borderId="82" xfId="1" applyNumberFormat="1" applyFont="1" applyBorder="1">
      <alignment vertical="center"/>
    </xf>
    <xf numFmtId="176" fontId="21" fillId="0" borderId="83" xfId="1" applyNumberFormat="1" applyFont="1" applyBorder="1">
      <alignment vertical="center"/>
    </xf>
    <xf numFmtId="176" fontId="21" fillId="0" borderId="84" xfId="1" applyNumberFormat="1" applyFont="1" applyBorder="1">
      <alignment vertical="center"/>
    </xf>
    <xf numFmtId="0" fontId="21" fillId="0" borderId="85" xfId="1" applyFont="1" applyBorder="1">
      <alignment vertical="center"/>
    </xf>
    <xf numFmtId="176" fontId="21" fillId="0" borderId="56" xfId="1" applyNumberFormat="1" applyFont="1" applyBorder="1">
      <alignment vertical="center"/>
    </xf>
    <xf numFmtId="176" fontId="21" fillId="0" borderId="86" xfId="1" applyNumberFormat="1" applyFont="1" applyBorder="1">
      <alignment vertical="center"/>
    </xf>
    <xf numFmtId="176" fontId="21" fillId="0" borderId="87" xfId="1" applyNumberFormat="1" applyFont="1" applyBorder="1">
      <alignment vertical="center"/>
    </xf>
    <xf numFmtId="176" fontId="21" fillId="0" borderId="88" xfId="1" applyNumberFormat="1" applyFont="1" applyBorder="1">
      <alignment vertical="center"/>
    </xf>
    <xf numFmtId="0" fontId="21" fillId="0" borderId="89" xfId="1" applyFont="1" applyBorder="1">
      <alignment vertical="center"/>
    </xf>
    <xf numFmtId="176" fontId="21" fillId="6" borderId="90" xfId="1" applyNumberFormat="1" applyFont="1" applyFill="1" applyBorder="1">
      <alignment vertical="center"/>
    </xf>
    <xf numFmtId="176" fontId="21" fillId="6" borderId="91" xfId="1" applyNumberFormat="1" applyFont="1" applyFill="1" applyBorder="1">
      <alignment vertical="center"/>
    </xf>
    <xf numFmtId="176" fontId="21" fillId="6" borderId="92" xfId="1" applyNumberFormat="1" applyFont="1" applyFill="1" applyBorder="1">
      <alignment vertical="center"/>
    </xf>
    <xf numFmtId="176" fontId="21" fillId="0" borderId="93" xfId="1" applyNumberFormat="1" applyFont="1" applyBorder="1">
      <alignment vertical="center"/>
    </xf>
    <xf numFmtId="0" fontId="21" fillId="0" borderId="94" xfId="1" applyFont="1" applyBorder="1">
      <alignment vertical="center"/>
    </xf>
    <xf numFmtId="176" fontId="21" fillId="6" borderId="95" xfId="1" applyNumberFormat="1" applyFont="1" applyFill="1" applyBorder="1">
      <alignment vertical="center"/>
    </xf>
    <xf numFmtId="176" fontId="21" fillId="6" borderId="96" xfId="1" applyNumberFormat="1" applyFont="1" applyFill="1" applyBorder="1">
      <alignment vertical="center"/>
    </xf>
    <xf numFmtId="176" fontId="21" fillId="6" borderId="83" xfId="1" applyNumberFormat="1" applyFont="1" applyFill="1" applyBorder="1">
      <alignment vertical="center"/>
    </xf>
    <xf numFmtId="176" fontId="21" fillId="6" borderId="97" xfId="1" applyNumberFormat="1" applyFont="1" applyFill="1" applyBorder="1">
      <alignment vertical="center"/>
    </xf>
    <xf numFmtId="176" fontId="21" fillId="6" borderId="98" xfId="1" applyNumberFormat="1" applyFont="1" applyFill="1" applyBorder="1">
      <alignment vertical="center"/>
    </xf>
    <xf numFmtId="176" fontId="21" fillId="6" borderId="99" xfId="1" applyNumberFormat="1" applyFont="1" applyFill="1" applyBorder="1">
      <alignment vertical="center"/>
    </xf>
    <xf numFmtId="0" fontId="21" fillId="0" borderId="100" xfId="1" applyFont="1" applyBorder="1">
      <alignment vertical="center"/>
    </xf>
    <xf numFmtId="0" fontId="21" fillId="0" borderId="101" xfId="1" applyFont="1" applyBorder="1">
      <alignment vertical="center"/>
    </xf>
    <xf numFmtId="176" fontId="21" fillId="6" borderId="103" xfId="1" applyNumberFormat="1" applyFont="1" applyFill="1" applyBorder="1">
      <alignment vertical="center"/>
    </xf>
    <xf numFmtId="176" fontId="21" fillId="6" borderId="104" xfId="1" applyNumberFormat="1" applyFont="1" applyFill="1" applyBorder="1">
      <alignment vertical="center"/>
    </xf>
    <xf numFmtId="176" fontId="21" fillId="6" borderId="105" xfId="1" applyNumberFormat="1" applyFont="1" applyFill="1" applyBorder="1">
      <alignment vertical="center"/>
    </xf>
    <xf numFmtId="176" fontId="21" fillId="0" borderId="106" xfId="1" applyNumberFormat="1" applyFont="1" applyBorder="1">
      <alignment vertical="center"/>
    </xf>
    <xf numFmtId="176" fontId="21" fillId="6" borderId="108" xfId="1" applyNumberFormat="1" applyFont="1" applyFill="1" applyBorder="1">
      <alignment vertical="center"/>
    </xf>
    <xf numFmtId="176" fontId="21" fillId="6" borderId="109" xfId="1" applyNumberFormat="1" applyFont="1" applyFill="1" applyBorder="1">
      <alignment vertical="center"/>
    </xf>
    <xf numFmtId="176" fontId="21" fillId="6" borderId="110" xfId="1" applyNumberFormat="1" applyFont="1" applyFill="1" applyBorder="1">
      <alignment vertical="center"/>
    </xf>
    <xf numFmtId="176" fontId="21" fillId="0" borderId="111" xfId="1" applyNumberFormat="1" applyFont="1" applyBorder="1">
      <alignment vertical="center"/>
    </xf>
    <xf numFmtId="176" fontId="21" fillId="6" borderId="112" xfId="1" applyNumberFormat="1" applyFont="1" applyFill="1" applyBorder="1">
      <alignment vertical="center"/>
    </xf>
    <xf numFmtId="176" fontId="21" fillId="6" borderId="113" xfId="1" applyNumberFormat="1" applyFont="1" applyFill="1" applyBorder="1">
      <alignment vertical="center"/>
    </xf>
    <xf numFmtId="176" fontId="21" fillId="6" borderId="114" xfId="1" applyNumberFormat="1" applyFont="1" applyFill="1" applyBorder="1">
      <alignment vertical="center"/>
    </xf>
    <xf numFmtId="176" fontId="21" fillId="0" borderId="115" xfId="1" applyNumberFormat="1" applyFont="1" applyBorder="1">
      <alignment vertical="center"/>
    </xf>
    <xf numFmtId="0" fontId="21" fillId="0" borderId="116" xfId="1" applyFont="1" applyBorder="1" applyAlignment="1">
      <alignment horizontal="center" vertical="center"/>
    </xf>
    <xf numFmtId="0" fontId="21" fillId="0" borderId="117" xfId="1" applyFont="1" applyBorder="1" applyAlignment="1">
      <alignment horizontal="center" vertical="center"/>
    </xf>
    <xf numFmtId="0" fontId="21" fillId="0" borderId="118" xfId="1" applyFont="1" applyBorder="1" applyAlignment="1">
      <alignment horizontal="center" vertical="center"/>
    </xf>
    <xf numFmtId="0" fontId="21" fillId="0" borderId="119" xfId="1" applyFont="1" applyBorder="1" applyAlignment="1">
      <alignment horizontal="center" vertical="center"/>
    </xf>
    <xf numFmtId="0" fontId="21" fillId="0" borderId="120" xfId="1" applyFont="1" applyBorder="1" applyAlignment="1">
      <alignment horizontal="right" vertical="top"/>
    </xf>
    <xf numFmtId="0" fontId="21" fillId="0" borderId="121" xfId="1" applyFont="1" applyBorder="1" applyAlignment="1">
      <alignment horizontal="left"/>
    </xf>
    <xf numFmtId="0" fontId="21" fillId="0" borderId="0" xfId="1" applyFont="1" applyAlignment="1">
      <alignment horizontal="right" vertical="center"/>
    </xf>
    <xf numFmtId="0" fontId="24" fillId="0" borderId="0" xfId="1" applyFont="1">
      <alignment vertical="center"/>
    </xf>
    <xf numFmtId="0" fontId="24" fillId="0" borderId="0" xfId="1" applyFont="1" applyAlignment="1">
      <alignment vertical="top"/>
    </xf>
    <xf numFmtId="0" fontId="2" fillId="0" borderId="0" xfId="0" applyFont="1" applyAlignment="1">
      <alignment horizontal="left" vertical="center"/>
    </xf>
    <xf numFmtId="0" fontId="2" fillId="0" borderId="36" xfId="0" applyFont="1" applyBorder="1">
      <alignment vertical="center"/>
    </xf>
    <xf numFmtId="0" fontId="2" fillId="0" borderId="65" xfId="0" applyFont="1" applyBorder="1">
      <alignment vertical="center"/>
    </xf>
    <xf numFmtId="0" fontId="21" fillId="0" borderId="42" xfId="1" applyFont="1" applyBorder="1">
      <alignment vertical="center"/>
    </xf>
    <xf numFmtId="0" fontId="2" fillId="0" borderId="42" xfId="0" applyFont="1" applyBorder="1" applyAlignment="1">
      <alignment horizontal="left" vertical="center"/>
    </xf>
    <xf numFmtId="0" fontId="21" fillId="0" borderId="75" xfId="1" applyFont="1" applyBorder="1">
      <alignment vertical="center"/>
    </xf>
    <xf numFmtId="0" fontId="21" fillId="0" borderId="40" xfId="1" applyFont="1" applyBorder="1">
      <alignment vertical="center"/>
    </xf>
    <xf numFmtId="0" fontId="24" fillId="0" borderId="39" xfId="1" applyFont="1" applyBorder="1">
      <alignment vertical="center"/>
    </xf>
    <xf numFmtId="0" fontId="21" fillId="0" borderId="39" xfId="1" applyFont="1" applyBorder="1">
      <alignment vertical="center"/>
    </xf>
    <xf numFmtId="0" fontId="24" fillId="0" borderId="38" xfId="1" applyFont="1" applyBorder="1">
      <alignment vertical="center"/>
    </xf>
    <xf numFmtId="0" fontId="21" fillId="0" borderId="44" xfId="1" applyFont="1" applyBorder="1">
      <alignment vertical="center"/>
    </xf>
    <xf numFmtId="0" fontId="24" fillId="0" borderId="33" xfId="1" applyFont="1" applyBorder="1">
      <alignment vertical="center"/>
    </xf>
    <xf numFmtId="0" fontId="21" fillId="0" borderId="33" xfId="1" applyFont="1" applyBorder="1">
      <alignment vertical="center"/>
    </xf>
    <xf numFmtId="0" fontId="24" fillId="0" borderId="36" xfId="1" applyFont="1" applyBorder="1" applyAlignment="1">
      <alignment vertical="top"/>
    </xf>
    <xf numFmtId="0" fontId="24" fillId="0" borderId="32" xfId="1" applyFont="1" applyBorder="1">
      <alignment vertical="center"/>
    </xf>
    <xf numFmtId="0" fontId="21" fillId="0" borderId="32" xfId="1" applyFont="1" applyBorder="1">
      <alignment vertical="center"/>
    </xf>
    <xf numFmtId="0" fontId="24" fillId="0" borderId="34" xfId="1" applyFont="1" applyBorder="1" applyAlignment="1">
      <alignment vertical="top"/>
    </xf>
    <xf numFmtId="0" fontId="24" fillId="0" borderId="122" xfId="1" applyFont="1" applyBorder="1">
      <alignment vertical="center"/>
    </xf>
    <xf numFmtId="0" fontId="13" fillId="0" borderId="0" xfId="0" applyFont="1">
      <alignment vertical="center"/>
    </xf>
    <xf numFmtId="0" fontId="2" fillId="0" borderId="0" xfId="0" applyFont="1" applyAlignment="1">
      <alignment horizontal="center" vertical="center"/>
    </xf>
    <xf numFmtId="0" fontId="18" fillId="0" borderId="0" xfId="1" applyFont="1">
      <alignment vertical="center"/>
    </xf>
    <xf numFmtId="177" fontId="5" fillId="0" borderId="17" xfId="1" applyNumberFormat="1" applyFont="1" applyBorder="1" applyAlignment="1">
      <alignment horizontal="center"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2" fillId="0" borderId="2" xfId="0" applyFont="1" applyBorder="1">
      <alignment vertical="center"/>
    </xf>
    <xf numFmtId="0" fontId="2" fillId="0" borderId="4" xfId="0" applyFont="1" applyBorder="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9" fillId="0" borderId="14" xfId="0" applyFont="1" applyBorder="1">
      <alignment vertical="center"/>
    </xf>
    <xf numFmtId="0" fontId="9" fillId="0" borderId="15"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2" fillId="0" borderId="3" xfId="0" applyFont="1" applyBorder="1">
      <alignment vertical="center"/>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lignment vertical="center"/>
    </xf>
    <xf numFmtId="0" fontId="2" fillId="0" borderId="0" xfId="0" applyFont="1">
      <alignment vertical="center"/>
    </xf>
    <xf numFmtId="0" fontId="2" fillId="0" borderId="12" xfId="0" applyFont="1" applyBorder="1">
      <alignment vertical="center"/>
    </xf>
    <xf numFmtId="0" fontId="2" fillId="0" borderId="11"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7" fillId="0" borderId="9" xfId="0" applyFont="1" applyBorder="1" applyAlignment="1">
      <alignment vertical="center" shrinkToFit="1"/>
    </xf>
    <xf numFmtId="0" fontId="9" fillId="0" borderId="0" xfId="0" applyFont="1">
      <alignment vertical="center"/>
    </xf>
    <xf numFmtId="0" fontId="9" fillId="0" borderId="12" xfId="0" applyFont="1" applyBorder="1">
      <alignment vertical="center"/>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Alignment="1">
      <alignment vertical="center" wrapText="1"/>
    </xf>
    <xf numFmtId="0" fontId="13" fillId="0" borderId="0" xfId="0"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10" fillId="0" borderId="14" xfId="0" applyFont="1" applyBorder="1" applyAlignment="1">
      <alignment vertical="center" wrapText="1"/>
    </xf>
    <xf numFmtId="0" fontId="10" fillId="0" borderId="56" xfId="0" applyFont="1" applyBorder="1" applyAlignment="1">
      <alignment vertical="center" wrapText="1"/>
    </xf>
    <xf numFmtId="0" fontId="10" fillId="0" borderId="51" xfId="0" applyFont="1" applyBorder="1" applyAlignment="1">
      <alignment vertical="center" wrapText="1"/>
    </xf>
    <xf numFmtId="0" fontId="10" fillId="0" borderId="52" xfId="0" applyFont="1" applyBorder="1" applyAlignment="1">
      <alignment vertical="center" wrapText="1"/>
    </xf>
    <xf numFmtId="0" fontId="10" fillId="0" borderId="54" xfId="1" applyFont="1" applyBorder="1" applyAlignment="1">
      <alignment vertical="center" wrapText="1"/>
    </xf>
    <xf numFmtId="0" fontId="10" fillId="0" borderId="55" xfId="1" applyFont="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Alignment="1">
      <alignment vertical="center" wrapText="1"/>
    </xf>
    <xf numFmtId="0" fontId="4" fillId="0" borderId="33" xfId="1" applyFont="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2"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0" xfId="0" applyFont="1">
      <alignment vertical="center"/>
    </xf>
    <xf numFmtId="0" fontId="2" fillId="0" borderId="65" xfId="0" applyFont="1" applyBorder="1">
      <alignmen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2" fillId="0" borderId="34" xfId="0" applyFont="1" applyBorder="1">
      <alignment vertical="center"/>
    </xf>
    <xf numFmtId="0" fontId="2" fillId="0" borderId="32" xfId="0" applyFont="1" applyBorder="1">
      <alignment vertical="center"/>
    </xf>
    <xf numFmtId="0" fontId="24" fillId="0" borderId="0" xfId="1" applyFont="1" applyAlignment="1">
      <alignment horizontal="left" vertical="center"/>
    </xf>
    <xf numFmtId="0" fontId="5" fillId="0" borderId="0" xfId="1" applyFont="1" applyAlignment="1">
      <alignment horizontal="left" vertical="center"/>
    </xf>
    <xf numFmtId="0" fontId="21" fillId="0" borderId="3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21" fillId="0" borderId="32" xfId="1" applyFont="1" applyBorder="1" applyAlignment="1">
      <alignment horizontal="center" vertical="center"/>
    </xf>
    <xf numFmtId="0" fontId="2" fillId="0" borderId="33" xfId="0" applyFont="1" applyBorder="1" applyAlignment="1">
      <alignment horizontal="left" vertical="center"/>
    </xf>
    <xf numFmtId="0" fontId="2" fillId="0" borderId="44" xfId="0" applyFont="1" applyBorder="1" applyAlignment="1">
      <alignment horizontal="left" vertical="center"/>
    </xf>
    <xf numFmtId="0" fontId="21" fillId="0" borderId="87" xfId="1" applyFont="1" applyBorder="1" applyAlignment="1">
      <alignment vertical="center" wrapText="1"/>
    </xf>
    <xf numFmtId="0" fontId="21" fillId="0" borderId="83" xfId="1" applyFont="1" applyBorder="1">
      <alignment vertical="center"/>
    </xf>
    <xf numFmtId="0" fontId="21" fillId="0" borderId="102" xfId="1" applyFont="1" applyBorder="1">
      <alignment vertical="center"/>
    </xf>
    <xf numFmtId="0" fontId="21" fillId="0" borderId="99" xfId="1" applyFont="1" applyBorder="1" applyAlignment="1">
      <alignment vertical="center" wrapText="1"/>
    </xf>
    <xf numFmtId="0" fontId="21" fillId="0" borderId="92" xfId="1" applyFont="1" applyBorder="1">
      <alignment vertical="center"/>
    </xf>
    <xf numFmtId="0" fontId="21" fillId="0" borderId="87" xfId="1" applyFont="1" applyBorder="1" applyAlignment="1">
      <alignment horizontal="center" vertical="center"/>
    </xf>
    <xf numFmtId="0" fontId="21" fillId="0" borderId="83" xfId="1" applyFont="1" applyBorder="1" applyAlignment="1">
      <alignment horizontal="center" vertical="center"/>
    </xf>
    <xf numFmtId="0" fontId="21" fillId="0" borderId="79" xfId="1" applyFont="1" applyBorder="1" applyAlignment="1">
      <alignment horizontal="center" vertical="center"/>
    </xf>
    <xf numFmtId="0" fontId="21" fillId="0" borderId="72" xfId="1" applyFont="1" applyBorder="1" applyAlignment="1">
      <alignment horizontal="center" vertical="center" wrapText="1"/>
    </xf>
    <xf numFmtId="0" fontId="21" fillId="0" borderId="61" xfId="1" applyFont="1" applyBorder="1" applyAlignment="1">
      <alignment horizontal="center" vertical="center" wrapText="1"/>
    </xf>
    <xf numFmtId="0" fontId="21" fillId="0" borderId="65" xfId="1" applyFont="1" applyBorder="1" applyAlignment="1">
      <alignment horizontal="center" vertical="center" wrapText="1"/>
    </xf>
    <xf numFmtId="0" fontId="21" fillId="0" borderId="42" xfId="1" applyFont="1" applyBorder="1" applyAlignment="1">
      <alignment horizontal="center" vertical="center" wrapText="1"/>
    </xf>
    <xf numFmtId="0" fontId="21" fillId="0" borderId="73" xfId="1" applyFont="1" applyBorder="1" applyAlignment="1">
      <alignment horizontal="center" vertical="center" wrapText="1"/>
    </xf>
    <xf numFmtId="0" fontId="21" fillId="0" borderId="107" xfId="1" applyFont="1" applyBorder="1" applyAlignment="1">
      <alignment horizontal="center" vertical="center" wrapText="1"/>
    </xf>
    <xf numFmtId="177" fontId="4" fillId="0" borderId="0" xfId="0" applyNumberFormat="1" applyFont="1">
      <alignment vertical="center"/>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2" fillId="0" borderId="2" xfId="0" applyFont="1" applyBorder="1" applyAlignment="1">
      <alignment vertical="center" wrapText="1"/>
    </xf>
    <xf numFmtId="0" fontId="3" fillId="0" borderId="9" xfId="0" applyFont="1" applyBorder="1" applyAlignment="1">
      <alignment horizontal="center" vertical="center"/>
    </xf>
    <xf numFmtId="0" fontId="4"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5" fillId="0" borderId="72" xfId="1" applyFont="1" applyBorder="1" applyAlignment="1">
      <alignment horizontal="left" vertical="top" wrapText="1"/>
    </xf>
    <xf numFmtId="0" fontId="5" fillId="0" borderId="7" xfId="1" applyFont="1" applyBorder="1" applyAlignment="1">
      <alignment horizontal="left" vertical="top" wrapText="1"/>
    </xf>
    <xf numFmtId="0" fontId="5" fillId="0" borderId="65" xfId="1" applyFont="1" applyBorder="1" applyAlignment="1">
      <alignment horizontal="left" vertical="top" wrapText="1"/>
    </xf>
    <xf numFmtId="0" fontId="5" fillId="0" borderId="12" xfId="1" applyFont="1" applyBorder="1" applyAlignment="1">
      <alignment horizontal="left" vertical="top" wrapText="1"/>
    </xf>
    <xf numFmtId="0" fontId="10" fillId="0" borderId="53" xfId="1" applyFont="1" applyBorder="1" applyAlignment="1" applyProtection="1">
      <alignment vertical="top" wrapText="1"/>
      <protection locked="0"/>
    </xf>
    <xf numFmtId="0" fontId="9" fillId="0" borderId="54" xfId="1" applyFont="1" applyBorder="1" applyAlignment="1" applyProtection="1">
      <alignment vertical="center" wrapText="1"/>
      <protection locked="0"/>
    </xf>
    <xf numFmtId="0" fontId="9" fillId="0" borderId="55" xfId="1" applyFont="1" applyBorder="1" applyAlignment="1" applyProtection="1">
      <alignment vertical="center" wrapText="1"/>
      <protection locked="0"/>
    </xf>
    <xf numFmtId="0" fontId="5" fillId="0" borderId="67" xfId="1" applyFont="1" applyBorder="1" applyAlignment="1">
      <alignment vertical="top" wrapText="1"/>
    </xf>
    <xf numFmtId="0" fontId="0" fillId="0" borderId="66" xfId="0" applyBorder="1" applyAlignment="1">
      <alignment vertical="top" wrapText="1"/>
    </xf>
    <xf numFmtId="0" fontId="5" fillId="0" borderId="65" xfId="1" applyFont="1" applyBorder="1" applyAlignment="1">
      <alignment vertical="top" wrapText="1"/>
    </xf>
    <xf numFmtId="0" fontId="0" fillId="0" borderId="12" xfId="0" applyBorder="1" applyAlignment="1">
      <alignment vertical="top" wrapText="1"/>
    </xf>
    <xf numFmtId="0" fontId="5" fillId="0" borderId="36" xfId="1" applyFont="1" applyBorder="1" applyAlignment="1">
      <alignment vertical="top" wrapText="1"/>
    </xf>
    <xf numFmtId="0" fontId="0" fillId="0" borderId="37" xfId="0" applyBorder="1" applyAlignment="1">
      <alignment vertical="top" wrapText="1"/>
    </xf>
    <xf numFmtId="0" fontId="9" fillId="0" borderId="32" xfId="1" applyFont="1" applyBorder="1" applyAlignment="1">
      <alignment vertical="top" wrapText="1"/>
    </xf>
    <xf numFmtId="0" fontId="19" fillId="0" borderId="32" xfId="0" applyFont="1" applyBorder="1" applyAlignment="1">
      <alignment vertical="center" wrapText="1"/>
    </xf>
    <xf numFmtId="0" fontId="5" fillId="0" borderId="32" xfId="1" applyFont="1" applyBorder="1" applyAlignment="1">
      <alignment vertical="center" wrapText="1"/>
    </xf>
    <xf numFmtId="0" fontId="5" fillId="0" borderId="33" xfId="1" applyFont="1" applyBorder="1" applyAlignment="1">
      <alignment vertical="center" wrapText="1"/>
    </xf>
    <xf numFmtId="0" fontId="10" fillId="0" borderId="47" xfId="1" applyFont="1" applyBorder="1" applyAlignment="1" applyProtection="1">
      <alignment vertical="top" wrapText="1"/>
      <protection locked="0"/>
    </xf>
    <xf numFmtId="0" fontId="10" fillId="0" borderId="48" xfId="1" applyFont="1" applyBorder="1" applyAlignment="1" applyProtection="1">
      <alignment vertical="top" wrapText="1"/>
      <protection locked="0"/>
    </xf>
    <xf numFmtId="0" fontId="10" fillId="0" borderId="49" xfId="1" applyFont="1" applyBorder="1" applyAlignment="1" applyProtection="1">
      <alignment vertical="top" wrapText="1"/>
      <protection locked="0"/>
    </xf>
    <xf numFmtId="0" fontId="10" fillId="0" borderId="71" xfId="1" applyFont="1" applyBorder="1" applyAlignment="1">
      <alignment vertical="top" wrapText="1"/>
    </xf>
    <xf numFmtId="0" fontId="10" fillId="0" borderId="70" xfId="0" applyFont="1" applyBorder="1" applyAlignment="1">
      <alignment vertical="center" wrapText="1"/>
    </xf>
    <xf numFmtId="0" fontId="10" fillId="0" borderId="69" xfId="0" applyFont="1" applyBorder="1" applyAlignment="1">
      <alignment vertical="center" wrapText="1"/>
    </xf>
    <xf numFmtId="0" fontId="7" fillId="0" borderId="0" xfId="1" applyAlignment="1">
      <alignment horizontal="center" vertical="center" wrapText="1"/>
    </xf>
    <xf numFmtId="0" fontId="13" fillId="0" borderId="54" xfId="0" applyFont="1" applyBorder="1" applyAlignment="1" applyProtection="1">
      <alignment vertical="center" wrapText="1"/>
      <protection locked="0"/>
    </xf>
    <xf numFmtId="0" fontId="13" fillId="0" borderId="55" xfId="0" applyFont="1" applyBorder="1" applyAlignment="1" applyProtection="1">
      <alignment vertical="center" wrapText="1"/>
      <protection locked="0"/>
    </xf>
    <xf numFmtId="0" fontId="10" fillId="0" borderId="13" xfId="1" applyFont="1" applyBorder="1" applyAlignment="1" applyProtection="1">
      <alignment vertical="top" wrapText="1"/>
      <protection locked="0"/>
    </xf>
    <xf numFmtId="0" fontId="13" fillId="0" borderId="14" xfId="0" applyFont="1" applyBorder="1" applyAlignment="1" applyProtection="1">
      <alignment vertical="center" wrapText="1"/>
      <protection locked="0"/>
    </xf>
    <xf numFmtId="0" fontId="13" fillId="0" borderId="56" xfId="0" applyFont="1" applyBorder="1" applyAlignment="1" applyProtection="1">
      <alignment vertical="center" wrapText="1"/>
      <protection locked="0"/>
    </xf>
    <xf numFmtId="0" fontId="10" fillId="0" borderId="50" xfId="1" applyFont="1" applyBorder="1" applyAlignment="1" applyProtection="1">
      <alignment vertical="top" wrapText="1"/>
      <protection locked="0"/>
    </xf>
    <xf numFmtId="0" fontId="13" fillId="0" borderId="51" xfId="0" applyFont="1" applyBorder="1" applyAlignment="1" applyProtection="1">
      <alignment vertical="center" wrapText="1"/>
      <protection locked="0"/>
    </xf>
    <xf numFmtId="0" fontId="13" fillId="0" borderId="52" xfId="0" applyFont="1" applyBorder="1" applyAlignment="1" applyProtection="1">
      <alignment vertical="center" wrapText="1"/>
      <protection locked="0"/>
    </xf>
    <xf numFmtId="0" fontId="5" fillId="0" borderId="34" xfId="1" applyFont="1" applyBorder="1" applyAlignment="1">
      <alignment vertical="top" wrapText="1"/>
    </xf>
    <xf numFmtId="0" fontId="0" fillId="0" borderId="35" xfId="0" applyBorder="1" applyAlignment="1">
      <alignment vertical="top" wrapText="1"/>
    </xf>
    <xf numFmtId="0" fontId="0" fillId="0" borderId="65" xfId="0" applyBorder="1" applyAlignment="1">
      <alignment vertical="top" wrapText="1"/>
    </xf>
    <xf numFmtId="0" fontId="5" fillId="0" borderId="72" xfId="1" applyFont="1" applyBorder="1" applyAlignment="1">
      <alignment vertical="top" wrapText="1"/>
    </xf>
    <xf numFmtId="0" fontId="0" fillId="0" borderId="7" xfId="0" applyBorder="1" applyAlignment="1">
      <alignment vertical="top" wrapText="1"/>
    </xf>
    <xf numFmtId="0" fontId="5" fillId="0" borderId="74" xfId="1" applyFont="1" applyBorder="1" applyAlignment="1">
      <alignment horizontal="center" vertical="center"/>
    </xf>
    <xf numFmtId="0" fontId="9" fillId="0" borderId="58" xfId="1" applyFont="1" applyBorder="1" applyAlignment="1">
      <alignment vertical="center" wrapText="1"/>
    </xf>
    <xf numFmtId="0" fontId="9" fillId="0" borderId="59" xfId="0" applyFont="1" applyBorder="1" applyAlignment="1">
      <alignment vertical="center" wrapText="1"/>
    </xf>
    <xf numFmtId="0" fontId="9" fillId="0" borderId="60" xfId="0" applyFont="1" applyBorder="1" applyAlignment="1">
      <alignment vertical="center" wrapText="1"/>
    </xf>
    <xf numFmtId="0" fontId="9" fillId="0" borderId="50" xfId="1" applyFont="1" applyBorder="1" applyAlignment="1">
      <alignment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9" fillId="0" borderId="62" xfId="1" applyFont="1" applyBorder="1" applyAlignment="1">
      <alignmen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53" xfId="1" applyFont="1" applyBorder="1" applyAlignment="1">
      <alignment vertical="center" wrapText="1"/>
    </xf>
    <xf numFmtId="0" fontId="9" fillId="0" borderId="54" xfId="0" applyFont="1" applyBorder="1" applyAlignment="1">
      <alignment vertical="center" wrapText="1"/>
    </xf>
    <xf numFmtId="0" fontId="9" fillId="0" borderId="55" xfId="0" applyFont="1" applyBorder="1" applyAlignment="1">
      <alignment vertical="center" wrapText="1"/>
    </xf>
    <xf numFmtId="177" fontId="5" fillId="0" borderId="45" xfId="1" applyNumberFormat="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21</xdr:row>
      <xdr:rowOff>219075</xdr:rowOff>
    </xdr:from>
    <xdr:to>
      <xdr:col>1</xdr:col>
      <xdr:colOff>276225</xdr:colOff>
      <xdr:row>23</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0</xdr:rowOff>
    </xdr:from>
    <xdr:to>
      <xdr:col>3</xdr:col>
      <xdr:colOff>0</xdr:colOff>
      <xdr:row>34</xdr:row>
      <xdr:rowOff>9525</xdr:rowOff>
    </xdr:to>
    <xdr:sp macro="" textlink="">
      <xdr:nvSpPr>
        <xdr:cNvPr id="2" name="Line 1">
          <a:extLst>
            <a:ext uri="{FF2B5EF4-FFF2-40B4-BE49-F238E27FC236}">
              <a16:creationId xmlns:a16="http://schemas.microsoft.com/office/drawing/2014/main" id="{F13AF6D4-DFB5-479B-8516-20D2F568FF7D}"/>
            </a:ext>
          </a:extLst>
        </xdr:cNvPr>
        <xdr:cNvSpPr>
          <a:spLocks noChangeShapeType="1"/>
        </xdr:cNvSpPr>
      </xdr:nvSpPr>
      <xdr:spPr bwMode="auto">
        <a:xfrm>
          <a:off x="1266825" y="5657850"/>
          <a:ext cx="25336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xdr:colOff>
      <xdr:row>34</xdr:row>
      <xdr:rowOff>1</xdr:rowOff>
    </xdr:from>
    <xdr:to>
      <xdr:col>3</xdr:col>
      <xdr:colOff>1479177</xdr:colOff>
      <xdr:row>37</xdr:row>
      <xdr:rowOff>11205</xdr:rowOff>
    </xdr:to>
    <xdr:sp macro="" textlink="">
      <xdr:nvSpPr>
        <xdr:cNvPr id="3" name="Line 1">
          <a:extLst>
            <a:ext uri="{FF2B5EF4-FFF2-40B4-BE49-F238E27FC236}">
              <a16:creationId xmlns:a16="http://schemas.microsoft.com/office/drawing/2014/main" id="{862A3DD6-E568-4A65-AA8A-5689BA8090E9}"/>
            </a:ext>
          </a:extLst>
        </xdr:cNvPr>
        <xdr:cNvSpPr>
          <a:spLocks noChangeShapeType="1"/>
        </xdr:cNvSpPr>
      </xdr:nvSpPr>
      <xdr:spPr bwMode="auto">
        <a:xfrm>
          <a:off x="3800476" y="5829301"/>
          <a:ext cx="1269626" cy="52555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1474695</xdr:colOff>
      <xdr:row>36</xdr:row>
      <xdr:rowOff>230842</xdr:rowOff>
    </xdr:from>
    <xdr:to>
      <xdr:col>3</xdr:col>
      <xdr:colOff>1463489</xdr:colOff>
      <xdr:row>39</xdr:row>
      <xdr:rowOff>242047</xdr:rowOff>
    </xdr:to>
    <xdr:sp macro="" textlink="">
      <xdr:nvSpPr>
        <xdr:cNvPr id="4" name="Line 1">
          <a:extLst>
            <a:ext uri="{FF2B5EF4-FFF2-40B4-BE49-F238E27FC236}">
              <a16:creationId xmlns:a16="http://schemas.microsoft.com/office/drawing/2014/main" id="{BB971947-1411-458E-B48F-A1FEA5DD2A8F}"/>
            </a:ext>
          </a:extLst>
        </xdr:cNvPr>
        <xdr:cNvSpPr>
          <a:spLocks noChangeShapeType="1"/>
        </xdr:cNvSpPr>
      </xdr:nvSpPr>
      <xdr:spPr bwMode="auto">
        <a:xfrm>
          <a:off x="3798795" y="6345892"/>
          <a:ext cx="1265144" cy="5160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view="pageBreakPreview" zoomScaleNormal="100" zoomScaleSheetLayoutView="100" workbookViewId="0">
      <selection activeCell="A5" sqref="A5"/>
    </sheetView>
  </sheetViews>
  <sheetFormatPr defaultRowHeight="13.5"/>
  <cols>
    <col min="1" max="1" width="2.75" style="1" customWidth="1"/>
    <col min="2" max="2" width="18.625" style="1" customWidth="1"/>
    <col min="3" max="4" width="22.625" style="1" customWidth="1"/>
    <col min="5" max="5" width="26.625" style="1" customWidth="1"/>
    <col min="6" max="16384" width="9" style="1"/>
  </cols>
  <sheetData>
    <row r="1" spans="1:5" ht="19.5" customHeight="1">
      <c r="A1" s="190" t="s">
        <v>289</v>
      </c>
      <c r="B1" s="190"/>
      <c r="C1" s="190"/>
      <c r="D1" s="190"/>
      <c r="E1" s="190"/>
    </row>
    <row r="2" spans="1:5" ht="20.100000000000001" customHeight="1">
      <c r="A2" s="46"/>
      <c r="B2" s="47"/>
      <c r="C2" s="47"/>
      <c r="D2" s="48" t="s">
        <v>7</v>
      </c>
      <c r="E2" s="49" t="s">
        <v>125</v>
      </c>
    </row>
    <row r="3" spans="1:5" ht="20.100000000000001" customHeight="1">
      <c r="A3" s="50" t="s">
        <v>84</v>
      </c>
      <c r="B3" s="51"/>
      <c r="C3" s="51"/>
      <c r="D3" s="52"/>
      <c r="E3" s="53"/>
    </row>
    <row r="4" spans="1:5" ht="20.100000000000001" customHeight="1">
      <c r="A4" s="199" t="s">
        <v>302</v>
      </c>
      <c r="B4" s="200"/>
      <c r="C4" s="200"/>
      <c r="D4" s="200"/>
      <c r="E4" s="201"/>
    </row>
    <row r="5" spans="1:5" ht="20.100000000000001" customHeight="1">
      <c r="A5" s="54"/>
      <c r="B5" s="204" t="s">
        <v>6</v>
      </c>
      <c r="C5" s="204"/>
      <c r="D5" s="204"/>
      <c r="E5" s="205"/>
    </row>
    <row r="6" spans="1:5" ht="20.100000000000001" customHeight="1">
      <c r="A6" s="182" t="s">
        <v>5</v>
      </c>
      <c r="B6" s="183"/>
      <c r="C6" s="169" t="s">
        <v>67</v>
      </c>
      <c r="D6" s="170"/>
      <c r="E6" s="171"/>
    </row>
    <row r="7" spans="1:5" ht="20.100000000000001" customHeight="1">
      <c r="A7" s="182" t="s">
        <v>39</v>
      </c>
      <c r="B7" s="183"/>
      <c r="C7" s="183"/>
      <c r="D7" s="183"/>
      <c r="E7" s="184"/>
    </row>
    <row r="8" spans="1:5" ht="20.100000000000001" customHeight="1">
      <c r="A8" s="196" t="s">
        <v>98</v>
      </c>
      <c r="B8" s="197"/>
      <c r="C8" s="197"/>
      <c r="D8" s="197"/>
      <c r="E8" s="198"/>
    </row>
    <row r="9" spans="1:5" ht="20.100000000000001" customHeight="1">
      <c r="A9" s="202" t="s">
        <v>0</v>
      </c>
      <c r="B9" s="203"/>
      <c r="C9" s="169" t="s">
        <v>9</v>
      </c>
      <c r="D9" s="170"/>
      <c r="E9" s="171"/>
    </row>
    <row r="10" spans="1:5" ht="20.100000000000001" customHeight="1">
      <c r="A10" s="172" t="s">
        <v>1</v>
      </c>
      <c r="B10" s="173"/>
      <c r="C10" s="169" t="s">
        <v>10</v>
      </c>
      <c r="D10" s="170"/>
      <c r="E10" s="171"/>
    </row>
    <row r="11" spans="1:5" ht="20.100000000000001" customHeight="1">
      <c r="A11" s="172" t="s">
        <v>2</v>
      </c>
      <c r="B11" s="173"/>
      <c r="C11" s="169" t="s">
        <v>11</v>
      </c>
      <c r="D11" s="170"/>
      <c r="E11" s="3"/>
    </row>
    <row r="12" spans="1:5" ht="20.100000000000001" customHeight="1">
      <c r="A12" s="172" t="s">
        <v>3</v>
      </c>
      <c r="B12" s="173"/>
      <c r="C12" s="6" t="s">
        <v>12</v>
      </c>
      <c r="D12" s="4" t="s">
        <v>4</v>
      </c>
      <c r="E12" s="6" t="s">
        <v>14</v>
      </c>
    </row>
    <row r="13" spans="1:5" ht="20.100000000000001" customHeight="1">
      <c r="A13" s="196" t="s">
        <v>94</v>
      </c>
      <c r="B13" s="197"/>
      <c r="C13" s="197"/>
      <c r="D13" s="197"/>
      <c r="E13" s="198"/>
    </row>
    <row r="14" spans="1:5" ht="20.100000000000001" customHeight="1">
      <c r="A14" s="202" t="s">
        <v>0</v>
      </c>
      <c r="B14" s="203"/>
      <c r="C14" s="169" t="s">
        <v>95</v>
      </c>
      <c r="D14" s="170"/>
      <c r="E14" s="171"/>
    </row>
    <row r="15" spans="1:5" ht="20.100000000000001" customHeight="1">
      <c r="A15" s="172" t="s">
        <v>1</v>
      </c>
      <c r="B15" s="173"/>
      <c r="C15" s="169" t="s">
        <v>96</v>
      </c>
      <c r="D15" s="170"/>
      <c r="E15" s="171"/>
    </row>
    <row r="16" spans="1:5" ht="20.100000000000001" customHeight="1">
      <c r="A16" s="172" t="s">
        <v>2</v>
      </c>
      <c r="B16" s="173"/>
      <c r="C16" s="169" t="s">
        <v>97</v>
      </c>
      <c r="D16" s="170"/>
      <c r="E16" s="3"/>
    </row>
    <row r="17" spans="1:5" ht="20.100000000000001" customHeight="1">
      <c r="A17" s="191" t="s">
        <v>85</v>
      </c>
      <c r="B17" s="192"/>
      <c r="C17" s="192"/>
      <c r="D17" s="192"/>
      <c r="E17" s="193"/>
    </row>
    <row r="18" spans="1:5" ht="20.100000000000001" customHeight="1">
      <c r="A18" s="196" t="s">
        <v>13</v>
      </c>
      <c r="B18" s="197"/>
      <c r="C18" s="197"/>
      <c r="D18" s="197"/>
      <c r="E18" s="198"/>
    </row>
    <row r="19" spans="1:5" ht="20.100000000000001" customHeight="1">
      <c r="A19" s="8"/>
      <c r="B19" s="194" t="s">
        <v>290</v>
      </c>
      <c r="C19" s="194"/>
      <c r="D19" s="194"/>
      <c r="E19" s="195"/>
    </row>
    <row r="20" spans="1:5" ht="20.100000000000001" customHeight="1">
      <c r="A20" s="187" t="s">
        <v>291</v>
      </c>
      <c r="B20" s="188"/>
      <c r="C20" s="188"/>
      <c r="D20" s="188"/>
      <c r="E20" s="189"/>
    </row>
    <row r="21" spans="1:5" ht="20.100000000000001" customHeight="1">
      <c r="A21" s="60"/>
      <c r="B21" s="185" t="s">
        <v>147</v>
      </c>
      <c r="C21" s="185"/>
      <c r="D21" s="185"/>
      <c r="E21" s="186"/>
    </row>
    <row r="22" spans="1:5" ht="20.100000000000001" customHeight="1">
      <c r="A22" s="199" t="s">
        <v>146</v>
      </c>
      <c r="B22" s="200"/>
      <c r="C22" s="200"/>
      <c r="D22" s="200"/>
      <c r="E22" s="201"/>
    </row>
    <row r="23" spans="1:5" ht="20.100000000000001" customHeight="1">
      <c r="A23" s="2"/>
      <c r="B23" s="180" t="s">
        <v>28</v>
      </c>
      <c r="C23" s="180"/>
      <c r="D23" s="180"/>
      <c r="E23" s="181"/>
    </row>
    <row r="24" spans="1:5" ht="20.100000000000001" customHeight="1">
      <c r="A24" s="182" t="s">
        <v>99</v>
      </c>
      <c r="B24" s="183"/>
      <c r="C24" s="183"/>
      <c r="D24" s="183"/>
      <c r="E24" s="184"/>
    </row>
    <row r="25" spans="1:5" ht="20.100000000000001" customHeight="1">
      <c r="A25" s="196" t="s">
        <v>123</v>
      </c>
      <c r="B25" s="197"/>
      <c r="C25" s="44">
        <f>'様式4-1'!D4</f>
        <v>39600000</v>
      </c>
      <c r="D25" s="28" t="s">
        <v>93</v>
      </c>
      <c r="E25" s="29"/>
    </row>
    <row r="26" spans="1:5" ht="20.100000000000001" customHeight="1">
      <c r="A26" s="213" t="s">
        <v>124</v>
      </c>
      <c r="B26" s="180"/>
      <c r="C26" s="45">
        <f>'様式4-2'!C4</f>
        <v>810000</v>
      </c>
      <c r="D26" s="30" t="s">
        <v>93</v>
      </c>
      <c r="E26" s="31"/>
    </row>
    <row r="27" spans="1:5" ht="20.100000000000001" customHeight="1">
      <c r="A27" s="172" t="s">
        <v>83</v>
      </c>
      <c r="B27" s="206"/>
      <c r="C27" s="206"/>
      <c r="D27" s="206"/>
      <c r="E27" s="173"/>
    </row>
    <row r="28" spans="1:5" ht="44.25" customHeight="1">
      <c r="A28" s="174" t="s">
        <v>69</v>
      </c>
      <c r="B28" s="175"/>
      <c r="C28" s="175"/>
      <c r="D28" s="175"/>
      <c r="E28" s="176"/>
    </row>
    <row r="29" spans="1:5" ht="20.100000000000001" customHeight="1">
      <c r="A29" s="177" t="s">
        <v>82</v>
      </c>
      <c r="B29" s="178"/>
      <c r="C29" s="178"/>
      <c r="D29" s="178"/>
      <c r="E29" s="179"/>
    </row>
    <row r="30" spans="1:5" ht="48" customHeight="1">
      <c r="A30" s="210" t="s">
        <v>151</v>
      </c>
      <c r="B30" s="211"/>
      <c r="C30" s="211"/>
      <c r="D30" s="211"/>
      <c r="E30" s="212"/>
    </row>
    <row r="31" spans="1:5" ht="20.100000000000001" customHeight="1">
      <c r="A31" s="182" t="s">
        <v>114</v>
      </c>
      <c r="B31" s="183"/>
      <c r="C31" s="183"/>
      <c r="D31" s="183"/>
      <c r="E31" s="184"/>
    </row>
    <row r="32" spans="1:5" ht="30" customHeight="1">
      <c r="A32" s="174" t="s">
        <v>115</v>
      </c>
      <c r="B32" s="175"/>
      <c r="C32" s="175"/>
      <c r="D32" s="175"/>
      <c r="E32" s="176"/>
    </row>
    <row r="33" spans="1:5" ht="20.100000000000001" customHeight="1">
      <c r="A33" s="207" t="s">
        <v>86</v>
      </c>
      <c r="B33" s="208"/>
      <c r="C33" s="208"/>
      <c r="D33" s="208"/>
      <c r="E33" s="209"/>
    </row>
    <row r="34" spans="1:5" ht="96.75" customHeight="1">
      <c r="A34" s="174" t="s">
        <v>87</v>
      </c>
      <c r="B34" s="175"/>
      <c r="C34" s="175"/>
      <c r="D34" s="175"/>
      <c r="E34" s="176"/>
    </row>
    <row r="35" spans="1:5" ht="20.100000000000001" customHeight="1">
      <c r="A35" s="182" t="s">
        <v>116</v>
      </c>
      <c r="B35" s="183"/>
      <c r="C35" s="183"/>
      <c r="D35" s="183"/>
      <c r="E35" s="184"/>
    </row>
    <row r="36" spans="1:5" ht="20.100000000000001" customHeight="1">
      <c r="A36" s="4" t="s">
        <v>0</v>
      </c>
      <c r="B36" s="4"/>
      <c r="C36" s="169" t="s">
        <v>117</v>
      </c>
      <c r="D36" s="170"/>
      <c r="E36" s="171"/>
    </row>
    <row r="37" spans="1:5" ht="20.100000000000001" customHeight="1">
      <c r="A37" s="4" t="s">
        <v>118</v>
      </c>
      <c r="B37" s="4"/>
      <c r="C37" s="169" t="s">
        <v>119</v>
      </c>
      <c r="D37" s="170"/>
      <c r="E37" s="171"/>
    </row>
    <row r="38" spans="1:5" ht="20.100000000000001" customHeight="1">
      <c r="A38" s="4" t="s">
        <v>120</v>
      </c>
      <c r="B38" s="4"/>
      <c r="C38" s="6" t="s">
        <v>15</v>
      </c>
      <c r="D38" s="4" t="s">
        <v>3</v>
      </c>
      <c r="E38" s="6" t="s">
        <v>127</v>
      </c>
    </row>
    <row r="39" spans="1:5" ht="20.100000000000001" customHeight="1">
      <c r="A39" s="4" t="s">
        <v>8</v>
      </c>
      <c r="B39" s="4"/>
      <c r="C39" s="169" t="s">
        <v>121</v>
      </c>
      <c r="D39" s="170"/>
      <c r="E39" s="171"/>
    </row>
    <row r="40" spans="1:5">
      <c r="A40" s="7" t="s">
        <v>16</v>
      </c>
    </row>
  </sheetData>
  <mergeCells count="43">
    <mergeCell ref="C6:E6"/>
    <mergeCell ref="A24:E24"/>
    <mergeCell ref="A22:E22"/>
    <mergeCell ref="A27:E27"/>
    <mergeCell ref="A33:E33"/>
    <mergeCell ref="A30:E30"/>
    <mergeCell ref="A8:E8"/>
    <mergeCell ref="A31:E31"/>
    <mergeCell ref="A32:E32"/>
    <mergeCell ref="A25:B25"/>
    <mergeCell ref="A26:B26"/>
    <mergeCell ref="A13:E13"/>
    <mergeCell ref="A14:B14"/>
    <mergeCell ref="C14:E14"/>
    <mergeCell ref="A15:B15"/>
    <mergeCell ref="C15:E15"/>
    <mergeCell ref="A1:E1"/>
    <mergeCell ref="C11:D11"/>
    <mergeCell ref="A28:E28"/>
    <mergeCell ref="A11:B11"/>
    <mergeCell ref="A12:B12"/>
    <mergeCell ref="A17:E17"/>
    <mergeCell ref="B19:E19"/>
    <mergeCell ref="A18:E18"/>
    <mergeCell ref="A4:E4"/>
    <mergeCell ref="A7:E7"/>
    <mergeCell ref="A9:B9"/>
    <mergeCell ref="A10:B10"/>
    <mergeCell ref="C9:E9"/>
    <mergeCell ref="C10:E10"/>
    <mergeCell ref="B5:E5"/>
    <mergeCell ref="A6:B6"/>
    <mergeCell ref="C39:E39"/>
    <mergeCell ref="A16:B16"/>
    <mergeCell ref="C16:D16"/>
    <mergeCell ref="A34:E34"/>
    <mergeCell ref="A29:E29"/>
    <mergeCell ref="B23:E23"/>
    <mergeCell ref="A35:E35"/>
    <mergeCell ref="C36:E36"/>
    <mergeCell ref="C37:E37"/>
    <mergeCell ref="B21:E21"/>
    <mergeCell ref="A20:E20"/>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2C61-3DE6-4A26-9BB6-C75B4007520C}">
  <dimension ref="A1:E48"/>
  <sheetViews>
    <sheetView view="pageLayout" zoomScaleNormal="70" zoomScaleSheetLayoutView="100" workbookViewId="0">
      <selection activeCell="F38" sqref="F38"/>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90" t="s">
        <v>179</v>
      </c>
      <c r="B1" s="190"/>
      <c r="C1" s="190"/>
      <c r="D1" s="190"/>
      <c r="E1" s="190"/>
    </row>
    <row r="2" spans="1:5" ht="20.100000000000001" customHeight="1">
      <c r="A2" s="182" t="s">
        <v>5</v>
      </c>
      <c r="B2" s="183"/>
      <c r="C2" s="169" t="str">
        <f>様式6!C22</f>
        <v>○○ウッドシティプロジェクト</v>
      </c>
      <c r="D2" s="170"/>
      <c r="E2" s="171"/>
    </row>
    <row r="3" spans="1:5" ht="20.100000000000001" customHeight="1">
      <c r="A3" s="182" t="s">
        <v>25</v>
      </c>
      <c r="B3" s="183"/>
      <c r="C3" s="183"/>
      <c r="D3" s="183"/>
      <c r="E3" s="184"/>
    </row>
    <row r="4" spans="1:5" ht="20.100000000000001" customHeight="1">
      <c r="A4" s="196" t="s">
        <v>30</v>
      </c>
      <c r="B4" s="197"/>
      <c r="C4" s="197"/>
      <c r="D4" s="197"/>
      <c r="E4" s="198"/>
    </row>
    <row r="5" spans="1:5" ht="20.100000000000001" customHeight="1">
      <c r="A5" s="5"/>
      <c r="B5" s="214" t="s">
        <v>38</v>
      </c>
      <c r="C5" s="214"/>
      <c r="D5" s="214"/>
      <c r="E5" s="215"/>
    </row>
    <row r="6" spans="1:5" ht="20.100000000000001" customHeight="1">
      <c r="A6" s="216" t="s">
        <v>31</v>
      </c>
      <c r="B6" s="214"/>
      <c r="C6" s="214"/>
      <c r="D6" s="214"/>
      <c r="E6" s="215"/>
    </row>
    <row r="7" spans="1:5" ht="20.100000000000001" customHeight="1">
      <c r="A7" s="5"/>
      <c r="B7" s="214" t="s">
        <v>32</v>
      </c>
      <c r="C7" s="214"/>
      <c r="D7" s="214"/>
      <c r="E7" s="215"/>
    </row>
    <row r="8" spans="1:5" ht="20.100000000000001" customHeight="1">
      <c r="A8" s="182" t="s">
        <v>23</v>
      </c>
      <c r="B8" s="183"/>
      <c r="C8" s="183"/>
      <c r="D8" s="183"/>
      <c r="E8" s="184"/>
    </row>
    <row r="9" spans="1:5" ht="20.100000000000001" customHeight="1">
      <c r="A9" s="196" t="s">
        <v>17</v>
      </c>
      <c r="B9" s="197"/>
      <c r="C9" s="197"/>
      <c r="D9" s="197"/>
      <c r="E9" s="198"/>
    </row>
    <row r="10" spans="1:5" ht="20.100000000000001" customHeight="1">
      <c r="A10" s="5"/>
      <c r="B10" s="214" t="s">
        <v>20</v>
      </c>
      <c r="C10" s="214"/>
      <c r="D10" s="214"/>
      <c r="E10" s="215"/>
    </row>
    <row r="11" spans="1:5" ht="20.100000000000001" customHeight="1">
      <c r="A11" s="216" t="s">
        <v>18</v>
      </c>
      <c r="B11" s="214"/>
      <c r="C11" s="214"/>
      <c r="D11" s="214"/>
      <c r="E11" s="215"/>
    </row>
    <row r="12" spans="1:5" ht="20.100000000000001" customHeight="1">
      <c r="A12" s="5"/>
      <c r="B12" s="214" t="s">
        <v>20</v>
      </c>
      <c r="C12" s="214"/>
      <c r="D12" s="214"/>
      <c r="E12" s="215"/>
    </row>
    <row r="13" spans="1:5" ht="20.100000000000001" customHeight="1">
      <c r="A13" s="216" t="s">
        <v>19</v>
      </c>
      <c r="B13" s="214"/>
      <c r="C13" s="214"/>
      <c r="D13" s="214"/>
      <c r="E13" s="215"/>
    </row>
    <row r="14" spans="1:5" ht="20.100000000000001" customHeight="1">
      <c r="A14" s="5"/>
      <c r="B14" s="214" t="s">
        <v>20</v>
      </c>
      <c r="C14" s="214"/>
      <c r="D14" s="214"/>
      <c r="E14" s="215"/>
    </row>
    <row r="15" spans="1:5" ht="20.100000000000001" customHeight="1">
      <c r="A15" s="216" t="s">
        <v>21</v>
      </c>
      <c r="B15" s="214"/>
      <c r="C15" s="214"/>
      <c r="D15" s="214"/>
      <c r="E15" s="215"/>
    </row>
    <row r="16" spans="1:5" ht="20.100000000000001" customHeight="1">
      <c r="A16" s="5"/>
      <c r="B16" s="214" t="s">
        <v>20</v>
      </c>
      <c r="C16" s="214"/>
      <c r="D16" s="214"/>
      <c r="E16" s="215"/>
    </row>
    <row r="17" spans="1:5" ht="20.100000000000001" customHeight="1">
      <c r="A17" s="216" t="s">
        <v>22</v>
      </c>
      <c r="B17" s="214"/>
      <c r="C17" s="214"/>
      <c r="D17" s="214"/>
      <c r="E17" s="215"/>
    </row>
    <row r="18" spans="1:5" ht="20.100000000000001" customHeight="1">
      <c r="A18" s="5"/>
      <c r="B18" s="214" t="s">
        <v>20</v>
      </c>
      <c r="C18" s="214"/>
      <c r="D18" s="214"/>
      <c r="E18" s="215"/>
    </row>
    <row r="19" spans="1:5" ht="42.75" customHeight="1">
      <c r="A19" s="217" t="s">
        <v>56</v>
      </c>
      <c r="B19" s="218"/>
      <c r="C19" s="218"/>
      <c r="D19" s="218"/>
      <c r="E19" s="219"/>
    </row>
    <row r="20" spans="1:5" ht="20.100000000000001" customHeight="1">
      <c r="A20" s="196" t="s">
        <v>24</v>
      </c>
      <c r="B20" s="197"/>
      <c r="C20" s="197"/>
      <c r="D20" s="197"/>
      <c r="E20" s="198"/>
    </row>
    <row r="21" spans="1:5" ht="20.100000000000001" customHeight="1">
      <c r="A21" s="5"/>
      <c r="B21" s="214" t="s">
        <v>20</v>
      </c>
      <c r="C21" s="214"/>
      <c r="D21" s="214"/>
      <c r="E21" s="215"/>
    </row>
    <row r="22" spans="1:5" ht="20.100000000000001" customHeight="1">
      <c r="A22" s="216" t="s">
        <v>33</v>
      </c>
      <c r="B22" s="214"/>
      <c r="C22" s="214"/>
      <c r="D22" s="214"/>
      <c r="E22" s="215"/>
    </row>
    <row r="23" spans="1:5" ht="35.25" customHeight="1">
      <c r="A23" s="5"/>
      <c r="B23" s="220" t="s">
        <v>29</v>
      </c>
      <c r="C23" s="220"/>
      <c r="D23" s="220"/>
      <c r="E23" s="221"/>
    </row>
    <row r="24" spans="1:5" ht="20.100000000000001" customHeight="1">
      <c r="A24" s="216" t="s">
        <v>34</v>
      </c>
      <c r="B24" s="214"/>
      <c r="C24" s="214"/>
      <c r="D24" s="214"/>
      <c r="E24" s="215"/>
    </row>
    <row r="25" spans="1:5" ht="20.100000000000001" customHeight="1">
      <c r="A25" s="5"/>
      <c r="B25" s="214" t="s">
        <v>134</v>
      </c>
      <c r="C25" s="214"/>
      <c r="D25" s="214"/>
      <c r="E25" s="215"/>
    </row>
    <row r="26" spans="1:5" ht="20.100000000000001" customHeight="1">
      <c r="A26" s="216" t="s">
        <v>144</v>
      </c>
      <c r="B26" s="214"/>
      <c r="C26" s="214"/>
      <c r="D26" s="214"/>
      <c r="E26" s="215"/>
    </row>
    <row r="27" spans="1:5" ht="20.100000000000001" customHeight="1">
      <c r="A27" s="5"/>
      <c r="B27" s="214" t="s">
        <v>135</v>
      </c>
      <c r="C27" s="214"/>
      <c r="D27" s="214"/>
      <c r="E27" s="215"/>
    </row>
    <row r="28" spans="1:5" ht="20.100000000000001" customHeight="1">
      <c r="A28" s="216" t="s">
        <v>133</v>
      </c>
      <c r="B28" s="214"/>
      <c r="C28" s="214"/>
      <c r="D28" s="214"/>
      <c r="E28" s="215"/>
    </row>
    <row r="29" spans="1:5" ht="20.100000000000001" customHeight="1">
      <c r="A29" s="5"/>
      <c r="B29" s="214" t="s">
        <v>20</v>
      </c>
      <c r="C29" s="214"/>
      <c r="D29" s="214"/>
      <c r="E29" s="215"/>
    </row>
    <row r="30" spans="1:5" ht="20.100000000000001" customHeight="1">
      <c r="A30" s="216" t="s">
        <v>136</v>
      </c>
      <c r="B30" s="214"/>
      <c r="C30" s="214"/>
      <c r="D30" s="214"/>
      <c r="E30" s="215"/>
    </row>
    <row r="31" spans="1:5" ht="20.100000000000001" customHeight="1">
      <c r="A31" s="5"/>
      <c r="B31" s="214" t="s">
        <v>20</v>
      </c>
      <c r="C31" s="214"/>
      <c r="D31" s="214"/>
      <c r="E31" s="215"/>
    </row>
    <row r="32" spans="1:5" ht="20.100000000000001" customHeight="1">
      <c r="A32" s="216" t="s">
        <v>137</v>
      </c>
      <c r="B32" s="214"/>
      <c r="C32" s="214"/>
      <c r="D32" s="214"/>
      <c r="E32" s="215"/>
    </row>
    <row r="33" spans="1:5" ht="20.100000000000001" customHeight="1">
      <c r="A33" s="5"/>
      <c r="B33" s="220" t="s">
        <v>35</v>
      </c>
      <c r="C33" s="220"/>
      <c r="D33" s="220"/>
      <c r="E33" s="221"/>
    </row>
    <row r="34" spans="1:5" ht="20.100000000000001" customHeight="1">
      <c r="A34" s="216" t="s">
        <v>138</v>
      </c>
      <c r="B34" s="214"/>
      <c r="C34" s="214"/>
      <c r="D34" s="214"/>
      <c r="E34" s="215"/>
    </row>
    <row r="35" spans="1:5" ht="20.100000000000001" customHeight="1">
      <c r="A35" s="5"/>
      <c r="B35" s="214" t="s">
        <v>20</v>
      </c>
      <c r="C35" s="214"/>
      <c r="D35" s="214"/>
      <c r="E35" s="215"/>
    </row>
    <row r="36" spans="1:5" ht="20.100000000000001" customHeight="1">
      <c r="A36" s="216" t="s">
        <v>139</v>
      </c>
      <c r="B36" s="214"/>
      <c r="C36" s="214"/>
      <c r="D36" s="214"/>
      <c r="E36" s="215"/>
    </row>
    <row r="37" spans="1:5" ht="20.100000000000001" customHeight="1">
      <c r="A37" s="5"/>
      <c r="B37" s="214" t="s">
        <v>20</v>
      </c>
      <c r="C37" s="214"/>
      <c r="D37" s="214"/>
      <c r="E37" s="215"/>
    </row>
    <row r="38" spans="1:5" ht="20.100000000000001" customHeight="1">
      <c r="A38" s="216" t="s">
        <v>140</v>
      </c>
      <c r="B38" s="214"/>
      <c r="C38" s="214"/>
      <c r="D38" s="214"/>
      <c r="E38" s="215"/>
    </row>
    <row r="39" spans="1:5" ht="20.100000000000001" customHeight="1">
      <c r="A39" s="5"/>
      <c r="B39" s="214" t="s">
        <v>36</v>
      </c>
      <c r="C39" s="214"/>
      <c r="D39" s="214"/>
      <c r="E39" s="215"/>
    </row>
    <row r="40" spans="1:5" ht="20.100000000000001" customHeight="1">
      <c r="A40" s="5"/>
      <c r="B40" s="214" t="s">
        <v>54</v>
      </c>
      <c r="C40" s="214"/>
      <c r="D40" s="214"/>
      <c r="E40" s="215"/>
    </row>
    <row r="41" spans="1:5" ht="20.100000000000001" customHeight="1">
      <c r="A41" s="5"/>
      <c r="B41" s="214" t="s">
        <v>37</v>
      </c>
      <c r="C41" s="214"/>
      <c r="D41" s="214"/>
      <c r="E41" s="215"/>
    </row>
    <row r="42" spans="1:5" ht="20.100000000000001" customHeight="1">
      <c r="A42" s="216" t="s">
        <v>141</v>
      </c>
      <c r="B42" s="214"/>
      <c r="C42" s="214"/>
      <c r="D42" s="214"/>
      <c r="E42" s="215"/>
    </row>
    <row r="43" spans="1:5" ht="20.100000000000001" customHeight="1">
      <c r="A43" s="5"/>
      <c r="B43" s="214" t="s">
        <v>20</v>
      </c>
      <c r="C43" s="214"/>
      <c r="D43" s="214"/>
      <c r="E43" s="215"/>
    </row>
    <row r="44" spans="1:5" ht="20.100000000000001" customHeight="1">
      <c r="A44" s="216" t="s">
        <v>142</v>
      </c>
      <c r="B44" s="214"/>
      <c r="C44" s="214"/>
      <c r="D44" s="214"/>
      <c r="E44" s="215"/>
    </row>
    <row r="45" spans="1:5" ht="20.100000000000001" customHeight="1">
      <c r="A45" s="5"/>
      <c r="B45" s="214" t="s">
        <v>126</v>
      </c>
      <c r="C45" s="214"/>
      <c r="D45" s="214"/>
      <c r="E45" s="215"/>
    </row>
    <row r="46" spans="1:5" ht="20.100000000000001" customHeight="1">
      <c r="A46" s="216" t="s">
        <v>143</v>
      </c>
      <c r="B46" s="214"/>
      <c r="C46" s="214"/>
      <c r="D46" s="214"/>
      <c r="E46" s="215"/>
    </row>
    <row r="47" spans="1:5" ht="20.100000000000001" customHeight="1">
      <c r="A47" s="2"/>
      <c r="B47" s="180" t="s">
        <v>126</v>
      </c>
      <c r="C47" s="180"/>
      <c r="D47" s="180"/>
      <c r="E47" s="181"/>
    </row>
    <row r="48" spans="1:5">
      <c r="A48" s="7" t="s">
        <v>60</v>
      </c>
    </row>
  </sheetData>
  <mergeCells count="48">
    <mergeCell ref="B5:E5"/>
    <mergeCell ref="A6:E6"/>
    <mergeCell ref="B7:E7"/>
    <mergeCell ref="A8:E8"/>
    <mergeCell ref="A1:E1"/>
    <mergeCell ref="A2:B2"/>
    <mergeCell ref="C2:E2"/>
    <mergeCell ref="A3:E3"/>
    <mergeCell ref="A4:E4"/>
    <mergeCell ref="A9:E9"/>
    <mergeCell ref="B10:E10"/>
    <mergeCell ref="B23:E23"/>
    <mergeCell ref="B12:E12"/>
    <mergeCell ref="A13:E13"/>
    <mergeCell ref="B14:E14"/>
    <mergeCell ref="A15:E15"/>
    <mergeCell ref="B16:E16"/>
    <mergeCell ref="A17:E17"/>
    <mergeCell ref="B18:E18"/>
    <mergeCell ref="A11:E11"/>
    <mergeCell ref="A19:E19"/>
    <mergeCell ref="A20:E20"/>
    <mergeCell ref="B21:E21"/>
    <mergeCell ref="A22:E22"/>
    <mergeCell ref="B35:E35"/>
    <mergeCell ref="A24:E24"/>
    <mergeCell ref="B25:E25"/>
    <mergeCell ref="A26:E26"/>
    <mergeCell ref="B27:E27"/>
    <mergeCell ref="A28:E28"/>
    <mergeCell ref="A34:E34"/>
    <mergeCell ref="B29:E29"/>
    <mergeCell ref="A30:E30"/>
    <mergeCell ref="B31:E31"/>
    <mergeCell ref="A32:E32"/>
    <mergeCell ref="B33:E33"/>
    <mergeCell ref="B45:E45"/>
    <mergeCell ref="A46:E46"/>
    <mergeCell ref="B47:E47"/>
    <mergeCell ref="A36:E36"/>
    <mergeCell ref="B37:E37"/>
    <mergeCell ref="A38:E38"/>
    <mergeCell ref="B39:E39"/>
    <mergeCell ref="B40:E40"/>
    <mergeCell ref="B41:E41"/>
    <mergeCell ref="A42:E42"/>
    <mergeCell ref="B43:E43"/>
    <mergeCell ref="A44:E44"/>
  </mergeCells>
  <phoneticPr fontId="1"/>
  <pageMargins left="0.9055118110236221" right="0.70866141732283472" top="0.94488188976377963" bottom="0.74803149606299213" header="0.31496062992125984" footer="0.31496062992125984"/>
  <pageSetup paperSize="9" orientation="portrait" r:id="rId1"/>
  <headerFooter>
    <oddHeader>&amp;R&amp;A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B2F1-D8BB-49F6-8D05-1C7D16C0DDA9}">
  <dimension ref="A1:J32"/>
  <sheetViews>
    <sheetView view="pageLayout" topLeftCell="A10" zoomScaleNormal="85" zoomScaleSheetLayoutView="100" workbookViewId="0">
      <selection activeCell="F10" sqref="F10"/>
    </sheetView>
  </sheetViews>
  <sheetFormatPr defaultRowHeight="13.5"/>
  <cols>
    <col min="1" max="1" width="8.375" style="9" customWidth="1"/>
    <col min="2" max="2" width="9.5" style="9" customWidth="1"/>
    <col min="3" max="3" width="19.875" style="9" bestFit="1" customWidth="1"/>
    <col min="4" max="4" width="13.875" style="10" customWidth="1"/>
    <col min="5" max="5" width="13.625" style="17" customWidth="1"/>
    <col min="6" max="6" width="18.25" style="11" customWidth="1"/>
    <col min="7" max="7" width="4.125" style="11" customWidth="1"/>
    <col min="8" max="8" width="6.5" style="11" customWidth="1"/>
    <col min="9" max="9" width="18.5" style="11" customWidth="1"/>
    <col min="10" max="257" width="9" style="11"/>
    <col min="258" max="258" width="16.875" style="11" customWidth="1"/>
    <col min="259" max="259" width="19.875" style="11" bestFit="1" customWidth="1"/>
    <col min="260" max="260" width="13.875" style="11" customWidth="1"/>
    <col min="261" max="261" width="36.375" style="11" customWidth="1"/>
    <col min="262" max="513" width="9" style="11"/>
    <col min="514" max="514" width="16.875" style="11" customWidth="1"/>
    <col min="515" max="515" width="19.875" style="11" bestFit="1" customWidth="1"/>
    <col min="516" max="516" width="13.875" style="11" customWidth="1"/>
    <col min="517" max="517" width="36.375" style="11" customWidth="1"/>
    <col min="518" max="769" width="9" style="11"/>
    <col min="770" max="770" width="16.875" style="11" customWidth="1"/>
    <col min="771" max="771" width="19.875" style="11" bestFit="1" customWidth="1"/>
    <col min="772" max="772" width="13.875" style="11" customWidth="1"/>
    <col min="773" max="773" width="36.375" style="11" customWidth="1"/>
    <col min="774" max="1025" width="9" style="11"/>
    <col min="1026" max="1026" width="16.875" style="11" customWidth="1"/>
    <col min="1027" max="1027" width="19.875" style="11" bestFit="1" customWidth="1"/>
    <col min="1028" max="1028" width="13.875" style="11" customWidth="1"/>
    <col min="1029" max="1029" width="36.375" style="11" customWidth="1"/>
    <col min="1030" max="1281" width="9" style="11"/>
    <col min="1282" max="1282" width="16.875" style="11" customWidth="1"/>
    <col min="1283" max="1283" width="19.875" style="11" bestFit="1" customWidth="1"/>
    <col min="1284" max="1284" width="13.875" style="11" customWidth="1"/>
    <col min="1285" max="1285" width="36.375" style="11" customWidth="1"/>
    <col min="1286" max="1537" width="9" style="11"/>
    <col min="1538" max="1538" width="16.875" style="11" customWidth="1"/>
    <col min="1539" max="1539" width="19.875" style="11" bestFit="1" customWidth="1"/>
    <col min="1540" max="1540" width="13.875" style="11" customWidth="1"/>
    <col min="1541" max="1541" width="36.375" style="11" customWidth="1"/>
    <col min="1542" max="1793" width="9" style="11"/>
    <col min="1794" max="1794" width="16.875" style="11" customWidth="1"/>
    <col min="1795" max="1795" width="19.875" style="11" bestFit="1" customWidth="1"/>
    <col min="1796" max="1796" width="13.875" style="11" customWidth="1"/>
    <col min="1797" max="1797" width="36.375" style="11" customWidth="1"/>
    <col min="1798" max="2049" width="9" style="11"/>
    <col min="2050" max="2050" width="16.875" style="11" customWidth="1"/>
    <col min="2051" max="2051" width="19.875" style="11" bestFit="1" customWidth="1"/>
    <col min="2052" max="2052" width="13.875" style="11" customWidth="1"/>
    <col min="2053" max="2053" width="36.375" style="11" customWidth="1"/>
    <col min="2054" max="2305" width="9" style="11"/>
    <col min="2306" max="2306" width="16.875" style="11" customWidth="1"/>
    <col min="2307" max="2307" width="19.875" style="11" bestFit="1" customWidth="1"/>
    <col min="2308" max="2308" width="13.875" style="11" customWidth="1"/>
    <col min="2309" max="2309" width="36.375" style="11" customWidth="1"/>
    <col min="2310" max="2561" width="9" style="11"/>
    <col min="2562" max="2562" width="16.875" style="11" customWidth="1"/>
    <col min="2563" max="2563" width="19.875" style="11" bestFit="1" customWidth="1"/>
    <col min="2564" max="2564" width="13.875" style="11" customWidth="1"/>
    <col min="2565" max="2565" width="36.375" style="11" customWidth="1"/>
    <col min="2566" max="2817" width="9" style="11"/>
    <col min="2818" max="2818" width="16.875" style="11" customWidth="1"/>
    <col min="2819" max="2819" width="19.875" style="11" bestFit="1" customWidth="1"/>
    <col min="2820" max="2820" width="13.875" style="11" customWidth="1"/>
    <col min="2821" max="2821" width="36.375" style="11" customWidth="1"/>
    <col min="2822" max="3073" width="9" style="11"/>
    <col min="3074" max="3074" width="16.875" style="11" customWidth="1"/>
    <col min="3075" max="3075" width="19.875" style="11" bestFit="1" customWidth="1"/>
    <col min="3076" max="3076" width="13.875" style="11" customWidth="1"/>
    <col min="3077" max="3077" width="36.375" style="11" customWidth="1"/>
    <col min="3078" max="3329" width="9" style="11"/>
    <col min="3330" max="3330" width="16.875" style="11" customWidth="1"/>
    <col min="3331" max="3331" width="19.875" style="11" bestFit="1" customWidth="1"/>
    <col min="3332" max="3332" width="13.875" style="11" customWidth="1"/>
    <col min="3333" max="3333" width="36.375" style="11" customWidth="1"/>
    <col min="3334" max="3585" width="9" style="11"/>
    <col min="3586" max="3586" width="16.875" style="11" customWidth="1"/>
    <col min="3587" max="3587" width="19.875" style="11" bestFit="1" customWidth="1"/>
    <col min="3588" max="3588" width="13.875" style="11" customWidth="1"/>
    <col min="3589" max="3589" width="36.375" style="11" customWidth="1"/>
    <col min="3590" max="3841" width="9" style="11"/>
    <col min="3842" max="3842" width="16.875" style="11" customWidth="1"/>
    <col min="3843" max="3843" width="19.875" style="11" bestFit="1" customWidth="1"/>
    <col min="3844" max="3844" width="13.875" style="11" customWidth="1"/>
    <col min="3845" max="3845" width="36.375" style="11" customWidth="1"/>
    <col min="3846" max="4097" width="9" style="11"/>
    <col min="4098" max="4098" width="16.875" style="11" customWidth="1"/>
    <col min="4099" max="4099" width="19.875" style="11" bestFit="1" customWidth="1"/>
    <col min="4100" max="4100" width="13.875" style="11" customWidth="1"/>
    <col min="4101" max="4101" width="36.375" style="11" customWidth="1"/>
    <col min="4102" max="4353" width="9" style="11"/>
    <col min="4354" max="4354" width="16.875" style="11" customWidth="1"/>
    <col min="4355" max="4355" width="19.875" style="11" bestFit="1" customWidth="1"/>
    <col min="4356" max="4356" width="13.875" style="11" customWidth="1"/>
    <col min="4357" max="4357" width="36.375" style="11" customWidth="1"/>
    <col min="4358" max="4609" width="9" style="11"/>
    <col min="4610" max="4610" width="16.875" style="11" customWidth="1"/>
    <col min="4611" max="4611" width="19.875" style="11" bestFit="1" customWidth="1"/>
    <col min="4612" max="4612" width="13.875" style="11" customWidth="1"/>
    <col min="4613" max="4613" width="36.375" style="11" customWidth="1"/>
    <col min="4614" max="4865" width="9" style="11"/>
    <col min="4866" max="4866" width="16.875" style="11" customWidth="1"/>
    <col min="4867" max="4867" width="19.875" style="11" bestFit="1" customWidth="1"/>
    <col min="4868" max="4868" width="13.875" style="11" customWidth="1"/>
    <col min="4869" max="4869" width="36.375" style="11" customWidth="1"/>
    <col min="4870" max="5121" width="9" style="11"/>
    <col min="5122" max="5122" width="16.875" style="11" customWidth="1"/>
    <col min="5123" max="5123" width="19.875" style="11" bestFit="1" customWidth="1"/>
    <col min="5124" max="5124" width="13.875" style="11" customWidth="1"/>
    <col min="5125" max="5125" width="36.375" style="11" customWidth="1"/>
    <col min="5126" max="5377" width="9" style="11"/>
    <col min="5378" max="5378" width="16.875" style="11" customWidth="1"/>
    <col min="5379" max="5379" width="19.875" style="11" bestFit="1" customWidth="1"/>
    <col min="5380" max="5380" width="13.875" style="11" customWidth="1"/>
    <col min="5381" max="5381" width="36.375" style="11" customWidth="1"/>
    <col min="5382" max="5633" width="9" style="11"/>
    <col min="5634" max="5634" width="16.875" style="11" customWidth="1"/>
    <col min="5635" max="5635" width="19.875" style="11" bestFit="1" customWidth="1"/>
    <col min="5636" max="5636" width="13.875" style="11" customWidth="1"/>
    <col min="5637" max="5637" width="36.375" style="11" customWidth="1"/>
    <col min="5638" max="5889" width="9" style="11"/>
    <col min="5890" max="5890" width="16.875" style="11" customWidth="1"/>
    <col min="5891" max="5891" width="19.875" style="11" bestFit="1" customWidth="1"/>
    <col min="5892" max="5892" width="13.875" style="11" customWidth="1"/>
    <col min="5893" max="5893" width="36.375" style="11" customWidth="1"/>
    <col min="5894" max="6145" width="9" style="11"/>
    <col min="6146" max="6146" width="16.875" style="11" customWidth="1"/>
    <col min="6147" max="6147" width="19.875" style="11" bestFit="1" customWidth="1"/>
    <col min="6148" max="6148" width="13.875" style="11" customWidth="1"/>
    <col min="6149" max="6149" width="36.375" style="11" customWidth="1"/>
    <col min="6150" max="6401" width="9" style="11"/>
    <col min="6402" max="6402" width="16.875" style="11" customWidth="1"/>
    <col min="6403" max="6403" width="19.875" style="11" bestFit="1" customWidth="1"/>
    <col min="6404" max="6404" width="13.875" style="11" customWidth="1"/>
    <col min="6405" max="6405" width="36.375" style="11" customWidth="1"/>
    <col min="6406" max="6657" width="9" style="11"/>
    <col min="6658" max="6658" width="16.875" style="11" customWidth="1"/>
    <col min="6659" max="6659" width="19.875" style="11" bestFit="1" customWidth="1"/>
    <col min="6660" max="6660" width="13.875" style="11" customWidth="1"/>
    <col min="6661" max="6661" width="36.375" style="11" customWidth="1"/>
    <col min="6662" max="6913" width="9" style="11"/>
    <col min="6914" max="6914" width="16.875" style="11" customWidth="1"/>
    <col min="6915" max="6915" width="19.875" style="11" bestFit="1" customWidth="1"/>
    <col min="6916" max="6916" width="13.875" style="11" customWidth="1"/>
    <col min="6917" max="6917" width="36.375" style="11" customWidth="1"/>
    <col min="6918" max="7169" width="9" style="11"/>
    <col min="7170" max="7170" width="16.875" style="11" customWidth="1"/>
    <col min="7171" max="7171" width="19.875" style="11" bestFit="1" customWidth="1"/>
    <col min="7172" max="7172" width="13.875" style="11" customWidth="1"/>
    <col min="7173" max="7173" width="36.375" style="11" customWidth="1"/>
    <col min="7174" max="7425" width="9" style="11"/>
    <col min="7426" max="7426" width="16.875" style="11" customWidth="1"/>
    <col min="7427" max="7427" width="19.875" style="11" bestFit="1" customWidth="1"/>
    <col min="7428" max="7428" width="13.875" style="11" customWidth="1"/>
    <col min="7429" max="7429" width="36.375" style="11" customWidth="1"/>
    <col min="7430" max="7681" width="9" style="11"/>
    <col min="7682" max="7682" width="16.875" style="11" customWidth="1"/>
    <col min="7683" max="7683" width="19.875" style="11" bestFit="1" customWidth="1"/>
    <col min="7684" max="7684" width="13.875" style="11" customWidth="1"/>
    <col min="7685" max="7685" width="36.375" style="11" customWidth="1"/>
    <col min="7686" max="7937" width="9" style="11"/>
    <col min="7938" max="7938" width="16.875" style="11" customWidth="1"/>
    <col min="7939" max="7939" width="19.875" style="11" bestFit="1" customWidth="1"/>
    <col min="7940" max="7940" width="13.875" style="11" customWidth="1"/>
    <col min="7941" max="7941" width="36.375" style="11" customWidth="1"/>
    <col min="7942" max="8193" width="9" style="11"/>
    <col min="8194" max="8194" width="16.875" style="11" customWidth="1"/>
    <col min="8195" max="8195" width="19.875" style="11" bestFit="1" customWidth="1"/>
    <col min="8196" max="8196" width="13.875" style="11" customWidth="1"/>
    <col min="8197" max="8197" width="36.375" style="11" customWidth="1"/>
    <col min="8198" max="8449" width="9" style="11"/>
    <col min="8450" max="8450" width="16.875" style="11" customWidth="1"/>
    <col min="8451" max="8451" width="19.875" style="11" bestFit="1" customWidth="1"/>
    <col min="8452" max="8452" width="13.875" style="11" customWidth="1"/>
    <col min="8453" max="8453" width="36.375" style="11" customWidth="1"/>
    <col min="8454" max="8705" width="9" style="11"/>
    <col min="8706" max="8706" width="16.875" style="11" customWidth="1"/>
    <col min="8707" max="8707" width="19.875" style="11" bestFit="1" customWidth="1"/>
    <col min="8708" max="8708" width="13.875" style="11" customWidth="1"/>
    <col min="8709" max="8709" width="36.375" style="11" customWidth="1"/>
    <col min="8710" max="8961" width="9" style="11"/>
    <col min="8962" max="8962" width="16.875" style="11" customWidth="1"/>
    <col min="8963" max="8963" width="19.875" style="11" bestFit="1" customWidth="1"/>
    <col min="8964" max="8964" width="13.875" style="11" customWidth="1"/>
    <col min="8965" max="8965" width="36.375" style="11" customWidth="1"/>
    <col min="8966" max="9217" width="9" style="11"/>
    <col min="9218" max="9218" width="16.875" style="11" customWidth="1"/>
    <col min="9219" max="9219" width="19.875" style="11" bestFit="1" customWidth="1"/>
    <col min="9220" max="9220" width="13.875" style="11" customWidth="1"/>
    <col min="9221" max="9221" width="36.375" style="11" customWidth="1"/>
    <col min="9222" max="9473" width="9" style="11"/>
    <col min="9474" max="9474" width="16.875" style="11" customWidth="1"/>
    <col min="9475" max="9475" width="19.875" style="11" bestFit="1" customWidth="1"/>
    <col min="9476" max="9476" width="13.875" style="11" customWidth="1"/>
    <col min="9477" max="9477" width="36.375" style="11" customWidth="1"/>
    <col min="9478" max="9729" width="9" style="11"/>
    <col min="9730" max="9730" width="16.875" style="11" customWidth="1"/>
    <col min="9731" max="9731" width="19.875" style="11" bestFit="1" customWidth="1"/>
    <col min="9732" max="9732" width="13.875" style="11" customWidth="1"/>
    <col min="9733" max="9733" width="36.375" style="11" customWidth="1"/>
    <col min="9734" max="9985" width="9" style="11"/>
    <col min="9986" max="9986" width="16.875" style="11" customWidth="1"/>
    <col min="9987" max="9987" width="19.875" style="11" bestFit="1" customWidth="1"/>
    <col min="9988" max="9988" width="13.875" style="11" customWidth="1"/>
    <col min="9989" max="9989" width="36.375" style="11" customWidth="1"/>
    <col min="9990" max="10241" width="9" style="11"/>
    <col min="10242" max="10242" width="16.875" style="11" customWidth="1"/>
    <col min="10243" max="10243" width="19.875" style="11" bestFit="1" customWidth="1"/>
    <col min="10244" max="10244" width="13.875" style="11" customWidth="1"/>
    <col min="10245" max="10245" width="36.375" style="11" customWidth="1"/>
    <col min="10246" max="10497" width="9" style="11"/>
    <col min="10498" max="10498" width="16.875" style="11" customWidth="1"/>
    <col min="10499" max="10499" width="19.875" style="11" bestFit="1" customWidth="1"/>
    <col min="10500" max="10500" width="13.875" style="11" customWidth="1"/>
    <col min="10501" max="10501" width="36.375" style="11" customWidth="1"/>
    <col min="10502" max="10753" width="9" style="11"/>
    <col min="10754" max="10754" width="16.875" style="11" customWidth="1"/>
    <col min="10755" max="10755" width="19.875" style="11" bestFit="1" customWidth="1"/>
    <col min="10756" max="10756" width="13.875" style="11" customWidth="1"/>
    <col min="10757" max="10757" width="36.375" style="11" customWidth="1"/>
    <col min="10758" max="11009" width="9" style="11"/>
    <col min="11010" max="11010" width="16.875" style="11" customWidth="1"/>
    <col min="11011" max="11011" width="19.875" style="11" bestFit="1" customWidth="1"/>
    <col min="11012" max="11012" width="13.875" style="11" customWidth="1"/>
    <col min="11013" max="11013" width="36.375" style="11" customWidth="1"/>
    <col min="11014" max="11265" width="9" style="11"/>
    <col min="11266" max="11266" width="16.875" style="11" customWidth="1"/>
    <col min="11267" max="11267" width="19.875" style="11" bestFit="1" customWidth="1"/>
    <col min="11268" max="11268" width="13.875" style="11" customWidth="1"/>
    <col min="11269" max="11269" width="36.375" style="11" customWidth="1"/>
    <col min="11270" max="11521" width="9" style="11"/>
    <col min="11522" max="11522" width="16.875" style="11" customWidth="1"/>
    <col min="11523" max="11523" width="19.875" style="11" bestFit="1" customWidth="1"/>
    <col min="11524" max="11524" width="13.875" style="11" customWidth="1"/>
    <col min="11525" max="11525" width="36.375" style="11" customWidth="1"/>
    <col min="11526" max="11777" width="9" style="11"/>
    <col min="11778" max="11778" width="16.875" style="11" customWidth="1"/>
    <col min="11779" max="11779" width="19.875" style="11" bestFit="1" customWidth="1"/>
    <col min="11780" max="11780" width="13.875" style="11" customWidth="1"/>
    <col min="11781" max="11781" width="36.375" style="11" customWidth="1"/>
    <col min="11782" max="12033" width="9" style="11"/>
    <col min="12034" max="12034" width="16.875" style="11" customWidth="1"/>
    <col min="12035" max="12035" width="19.875" style="11" bestFit="1" customWidth="1"/>
    <col min="12036" max="12036" width="13.875" style="11" customWidth="1"/>
    <col min="12037" max="12037" width="36.375" style="11" customWidth="1"/>
    <col min="12038" max="12289" width="9" style="11"/>
    <col min="12290" max="12290" width="16.875" style="11" customWidth="1"/>
    <col min="12291" max="12291" width="19.875" style="11" bestFit="1" customWidth="1"/>
    <col min="12292" max="12292" width="13.875" style="11" customWidth="1"/>
    <col min="12293" max="12293" width="36.375" style="11" customWidth="1"/>
    <col min="12294" max="12545" width="9" style="11"/>
    <col min="12546" max="12546" width="16.875" style="11" customWidth="1"/>
    <col min="12547" max="12547" width="19.875" style="11" bestFit="1" customWidth="1"/>
    <col min="12548" max="12548" width="13.875" style="11" customWidth="1"/>
    <col min="12549" max="12549" width="36.375" style="11" customWidth="1"/>
    <col min="12550" max="12801" width="9" style="11"/>
    <col min="12802" max="12802" width="16.875" style="11" customWidth="1"/>
    <col min="12803" max="12803" width="19.875" style="11" bestFit="1" customWidth="1"/>
    <col min="12804" max="12804" width="13.875" style="11" customWidth="1"/>
    <col min="12805" max="12805" width="36.375" style="11" customWidth="1"/>
    <col min="12806" max="13057" width="9" style="11"/>
    <col min="13058" max="13058" width="16.875" style="11" customWidth="1"/>
    <col min="13059" max="13059" width="19.875" style="11" bestFit="1" customWidth="1"/>
    <col min="13060" max="13060" width="13.875" style="11" customWidth="1"/>
    <col min="13061" max="13061" width="36.375" style="11" customWidth="1"/>
    <col min="13062" max="13313" width="9" style="11"/>
    <col min="13314" max="13314" width="16.875" style="11" customWidth="1"/>
    <col min="13315" max="13315" width="19.875" style="11" bestFit="1" customWidth="1"/>
    <col min="13316" max="13316" width="13.875" style="11" customWidth="1"/>
    <col min="13317" max="13317" width="36.375" style="11" customWidth="1"/>
    <col min="13318" max="13569" width="9" style="11"/>
    <col min="13570" max="13570" width="16.875" style="11" customWidth="1"/>
    <col min="13571" max="13571" width="19.875" style="11" bestFit="1" customWidth="1"/>
    <col min="13572" max="13572" width="13.875" style="11" customWidth="1"/>
    <col min="13573" max="13573" width="36.375" style="11" customWidth="1"/>
    <col min="13574" max="13825" width="9" style="11"/>
    <col min="13826" max="13826" width="16.875" style="11" customWidth="1"/>
    <col min="13827" max="13827" width="19.875" style="11" bestFit="1" customWidth="1"/>
    <col min="13828" max="13828" width="13.875" style="11" customWidth="1"/>
    <col min="13829" max="13829" width="36.375" style="11" customWidth="1"/>
    <col min="13830" max="14081" width="9" style="11"/>
    <col min="14082" max="14082" width="16.875" style="11" customWidth="1"/>
    <col min="14083" max="14083" width="19.875" style="11" bestFit="1" customWidth="1"/>
    <col min="14084" max="14084" width="13.875" style="11" customWidth="1"/>
    <col min="14085" max="14085" width="36.375" style="11" customWidth="1"/>
    <col min="14086" max="14337" width="9" style="11"/>
    <col min="14338" max="14338" width="16.875" style="11" customWidth="1"/>
    <col min="14339" max="14339" width="19.875" style="11" bestFit="1" customWidth="1"/>
    <col min="14340" max="14340" width="13.875" style="11" customWidth="1"/>
    <col min="14341" max="14341" width="36.375" style="11" customWidth="1"/>
    <col min="14342" max="14593" width="9" style="11"/>
    <col min="14594" max="14594" width="16.875" style="11" customWidth="1"/>
    <col min="14595" max="14595" width="19.875" style="11" bestFit="1" customWidth="1"/>
    <col min="14596" max="14596" width="13.875" style="11" customWidth="1"/>
    <col min="14597" max="14597" width="36.375" style="11" customWidth="1"/>
    <col min="14598" max="14849" width="9" style="11"/>
    <col min="14850" max="14850" width="16.875" style="11" customWidth="1"/>
    <col min="14851" max="14851" width="19.875" style="11" bestFit="1" customWidth="1"/>
    <col min="14852" max="14852" width="13.875" style="11" customWidth="1"/>
    <col min="14853" max="14853" width="36.375" style="11" customWidth="1"/>
    <col min="14854" max="15105" width="9" style="11"/>
    <col min="15106" max="15106" width="16.875" style="11" customWidth="1"/>
    <col min="15107" max="15107" width="19.875" style="11" bestFit="1" customWidth="1"/>
    <col min="15108" max="15108" width="13.875" style="11" customWidth="1"/>
    <col min="15109" max="15109" width="36.375" style="11" customWidth="1"/>
    <col min="15110" max="15361" width="9" style="11"/>
    <col min="15362" max="15362" width="16.875" style="11" customWidth="1"/>
    <col min="15363" max="15363" width="19.875" style="11" bestFit="1" customWidth="1"/>
    <col min="15364" max="15364" width="13.875" style="11" customWidth="1"/>
    <col min="15365" max="15365" width="36.375" style="11" customWidth="1"/>
    <col min="15366" max="15617" width="9" style="11"/>
    <col min="15618" max="15618" width="16.875" style="11" customWidth="1"/>
    <col min="15619" max="15619" width="19.875" style="11" bestFit="1" customWidth="1"/>
    <col min="15620" max="15620" width="13.875" style="11" customWidth="1"/>
    <col min="15621" max="15621" width="36.375" style="11" customWidth="1"/>
    <col min="15622" max="15873" width="9" style="11"/>
    <col min="15874" max="15874" width="16.875" style="11" customWidth="1"/>
    <col min="15875" max="15875" width="19.875" style="11" bestFit="1" customWidth="1"/>
    <col min="15876" max="15876" width="13.875" style="11" customWidth="1"/>
    <col min="15877" max="15877" width="36.375" style="11" customWidth="1"/>
    <col min="15878" max="16129" width="9" style="11"/>
    <col min="16130" max="16130" width="16.875" style="11" customWidth="1"/>
    <col min="16131" max="16131" width="19.875" style="11" bestFit="1" customWidth="1"/>
    <col min="16132" max="16132" width="13.875" style="11" customWidth="1"/>
    <col min="16133" max="16133" width="36.375" style="11" customWidth="1"/>
    <col min="16134" max="16384" width="9" style="11"/>
  </cols>
  <sheetData>
    <row r="1" spans="1:10" ht="30" customHeight="1">
      <c r="A1" s="354" t="s">
        <v>195</v>
      </c>
      <c r="B1" s="354"/>
      <c r="C1" s="354"/>
      <c r="D1" s="354"/>
      <c r="E1" s="354"/>
      <c r="F1" s="354"/>
      <c r="G1" s="354"/>
    </row>
    <row r="2" spans="1:10" ht="20.100000000000001" customHeight="1" thickBot="1">
      <c r="A2" s="9" t="s">
        <v>194</v>
      </c>
      <c r="C2" s="271" t="str">
        <f>様式6!C22</f>
        <v>○○ウッドシティプロジェクト</v>
      </c>
      <c r="D2" s="271"/>
      <c r="E2" s="271"/>
      <c r="F2" s="271"/>
      <c r="G2" s="271"/>
    </row>
    <row r="3" spans="1:10" ht="28.5" customHeight="1" thickBot="1">
      <c r="A3" s="272" t="s">
        <v>40</v>
      </c>
      <c r="B3" s="368"/>
      <c r="C3" s="273"/>
      <c r="D3" s="168" t="s">
        <v>303</v>
      </c>
      <c r="E3" s="274" t="s">
        <v>41</v>
      </c>
      <c r="F3" s="275"/>
      <c r="G3" s="276"/>
    </row>
    <row r="4" spans="1:10" ht="30" customHeight="1">
      <c r="A4" s="277" t="s">
        <v>193</v>
      </c>
      <c r="B4" s="346"/>
      <c r="C4" s="278"/>
      <c r="D4" s="80">
        <f>D26</f>
        <v>39600000</v>
      </c>
      <c r="E4" s="34" t="s">
        <v>192</v>
      </c>
      <c r="F4" s="35">
        <f>F10+F14+F18+F22</f>
        <v>10800000</v>
      </c>
      <c r="G4" s="36" t="s">
        <v>68</v>
      </c>
      <c r="I4" s="37"/>
    </row>
    <row r="5" spans="1:10" ht="30" customHeight="1" thickBot="1">
      <c r="A5" s="279"/>
      <c r="B5" s="347"/>
      <c r="C5" s="280"/>
      <c r="D5" s="79"/>
      <c r="E5" s="38" t="s">
        <v>191</v>
      </c>
      <c r="F5" s="39">
        <f>D4-F4</f>
        <v>28800000</v>
      </c>
      <c r="G5" s="40" t="s">
        <v>68</v>
      </c>
    </row>
    <row r="6" spans="1:10" ht="15" customHeight="1" thickBot="1">
      <c r="A6" s="267"/>
      <c r="B6" s="268"/>
      <c r="C6" s="268"/>
      <c r="D6" s="268"/>
      <c r="E6" s="268"/>
      <c r="F6" s="268"/>
      <c r="G6" s="269"/>
    </row>
    <row r="7" spans="1:10" ht="20.100000000000001" customHeight="1">
      <c r="A7" s="363" t="s">
        <v>74</v>
      </c>
      <c r="B7" s="364"/>
      <c r="C7" s="12" t="s">
        <v>45</v>
      </c>
      <c r="D7" s="78"/>
      <c r="E7" s="348" t="s">
        <v>65</v>
      </c>
      <c r="F7" s="349"/>
      <c r="G7" s="350"/>
    </row>
    <row r="8" spans="1:10" ht="39.950000000000003" customHeight="1">
      <c r="A8" s="365"/>
      <c r="B8" s="341"/>
      <c r="C8" s="13" t="s">
        <v>46</v>
      </c>
      <c r="D8" s="73">
        <v>33000000</v>
      </c>
      <c r="E8" s="360" t="s">
        <v>66</v>
      </c>
      <c r="F8" s="361"/>
      <c r="G8" s="362"/>
    </row>
    <row r="9" spans="1:10" ht="20.100000000000001" customHeight="1">
      <c r="A9" s="365"/>
      <c r="B9" s="341"/>
      <c r="C9" s="13" t="s">
        <v>47</v>
      </c>
      <c r="D9" s="73"/>
      <c r="E9" s="335" t="s">
        <v>51</v>
      </c>
      <c r="F9" s="355"/>
      <c r="G9" s="356"/>
      <c r="I9" s="11" t="s">
        <v>189</v>
      </c>
    </row>
    <row r="10" spans="1:10" ht="20.100000000000001" customHeight="1">
      <c r="A10" s="71" t="s">
        <v>188</v>
      </c>
      <c r="B10" s="68">
        <v>0.3</v>
      </c>
      <c r="C10" s="15" t="s">
        <v>100</v>
      </c>
      <c r="D10" s="21">
        <f>SUM(D7:D9)</f>
        <v>33000000</v>
      </c>
      <c r="E10" s="67" t="s">
        <v>187</v>
      </c>
      <c r="F10" s="76">
        <v>9000000</v>
      </c>
      <c r="G10" s="77" t="s">
        <v>68</v>
      </c>
      <c r="I10" s="64">
        <f>ROUNDDOWN(D10/1.1*B10,-3)</f>
        <v>9000000</v>
      </c>
      <c r="J10" s="11" t="s">
        <v>186</v>
      </c>
    </row>
    <row r="11" spans="1:10" ht="20.100000000000001" customHeight="1">
      <c r="A11" s="366" t="s">
        <v>76</v>
      </c>
      <c r="B11" s="367"/>
      <c r="C11" s="14" t="s">
        <v>45</v>
      </c>
      <c r="D11" s="74"/>
      <c r="E11" s="357" t="s">
        <v>53</v>
      </c>
      <c r="F11" s="358"/>
      <c r="G11" s="359"/>
    </row>
    <row r="12" spans="1:10" ht="39.950000000000003" customHeight="1">
      <c r="A12" s="365"/>
      <c r="B12" s="341"/>
      <c r="C12" s="13" t="s">
        <v>46</v>
      </c>
      <c r="D12" s="73">
        <v>3300000</v>
      </c>
      <c r="E12" s="360" t="s">
        <v>58</v>
      </c>
      <c r="F12" s="361"/>
      <c r="G12" s="362"/>
    </row>
    <row r="13" spans="1:10" ht="20.100000000000001" customHeight="1">
      <c r="A13" s="365"/>
      <c r="B13" s="341"/>
      <c r="C13" s="13" t="s">
        <v>47</v>
      </c>
      <c r="D13" s="72"/>
      <c r="E13" s="335" t="s">
        <v>55</v>
      </c>
      <c r="F13" s="355"/>
      <c r="G13" s="356"/>
      <c r="I13" s="11" t="s">
        <v>189</v>
      </c>
    </row>
    <row r="14" spans="1:10" ht="20.100000000000001" customHeight="1">
      <c r="A14" s="71" t="s">
        <v>188</v>
      </c>
      <c r="B14" s="68">
        <v>0.3</v>
      </c>
      <c r="C14" s="15" t="s">
        <v>100</v>
      </c>
      <c r="D14" s="21">
        <f>SUM(D11:D13)</f>
        <v>3300000</v>
      </c>
      <c r="E14" s="67" t="s">
        <v>187</v>
      </c>
      <c r="F14" s="76">
        <v>900000</v>
      </c>
      <c r="G14" s="75" t="s">
        <v>68</v>
      </c>
      <c r="I14" s="64">
        <f>ROUNDDOWN(D14/1.1*B14,-3)</f>
        <v>900000</v>
      </c>
      <c r="J14" s="11" t="s">
        <v>186</v>
      </c>
    </row>
    <row r="15" spans="1:10" ht="20.100000000000001" customHeight="1">
      <c r="A15" s="366" t="s">
        <v>284</v>
      </c>
      <c r="B15" s="367"/>
      <c r="C15" s="14" t="s">
        <v>45</v>
      </c>
      <c r="D15" s="74">
        <v>1100000</v>
      </c>
      <c r="E15" s="357" t="s">
        <v>48</v>
      </c>
      <c r="F15" s="358"/>
      <c r="G15" s="359"/>
    </row>
    <row r="16" spans="1:10" ht="20.100000000000001" customHeight="1">
      <c r="A16" s="365"/>
      <c r="B16" s="341"/>
      <c r="C16" s="13" t="s">
        <v>46</v>
      </c>
      <c r="D16" s="73">
        <v>2200000</v>
      </c>
      <c r="E16" s="360" t="s">
        <v>49</v>
      </c>
      <c r="F16" s="361"/>
      <c r="G16" s="362"/>
    </row>
    <row r="17" spans="1:10" ht="20.100000000000001" customHeight="1">
      <c r="A17" s="365"/>
      <c r="B17" s="341"/>
      <c r="C17" s="13" t="s">
        <v>47</v>
      </c>
      <c r="D17" s="72"/>
      <c r="E17" s="335" t="s">
        <v>50</v>
      </c>
      <c r="F17" s="336"/>
      <c r="G17" s="337"/>
      <c r="I17" s="11" t="s">
        <v>189</v>
      </c>
    </row>
    <row r="18" spans="1:10" ht="20.100000000000001" customHeight="1">
      <c r="A18" s="71" t="s">
        <v>188</v>
      </c>
      <c r="B18" s="68">
        <v>0.3</v>
      </c>
      <c r="C18" s="15" t="s">
        <v>100</v>
      </c>
      <c r="D18" s="21">
        <f>SUM(D15:D17)</f>
        <v>3300000</v>
      </c>
      <c r="E18" s="70" t="s">
        <v>187</v>
      </c>
      <c r="F18" s="66">
        <v>900000</v>
      </c>
      <c r="G18" s="65" t="s">
        <v>68</v>
      </c>
      <c r="I18" s="64">
        <f>ROUNDDOWN(D18/1.1*B18,-3)</f>
        <v>900000</v>
      </c>
      <c r="J18" s="11" t="s">
        <v>186</v>
      </c>
    </row>
    <row r="19" spans="1:10" ht="47.25" customHeight="1">
      <c r="A19" s="331" t="s">
        <v>190</v>
      </c>
      <c r="B19" s="332"/>
      <c r="C19" s="14" t="s">
        <v>45</v>
      </c>
      <c r="D19" s="22">
        <v>0</v>
      </c>
      <c r="E19" s="351" t="s">
        <v>129</v>
      </c>
      <c r="F19" s="352"/>
      <c r="G19" s="353"/>
    </row>
    <row r="20" spans="1:10" ht="70.5" customHeight="1">
      <c r="A20" s="333"/>
      <c r="B20" s="334"/>
      <c r="C20" s="13" t="s">
        <v>46</v>
      </c>
      <c r="D20" s="20">
        <v>0</v>
      </c>
      <c r="E20" s="239" t="s">
        <v>130</v>
      </c>
      <c r="F20" s="259"/>
      <c r="G20" s="260"/>
    </row>
    <row r="21" spans="1:10" ht="46.5" customHeight="1">
      <c r="A21" s="333"/>
      <c r="B21" s="334"/>
      <c r="C21" s="13" t="s">
        <v>47</v>
      </c>
      <c r="D21" s="23">
        <v>0</v>
      </c>
      <c r="E21" s="242" t="s">
        <v>131</v>
      </c>
      <c r="F21" s="261"/>
      <c r="G21" s="262"/>
      <c r="I21" s="11" t="s">
        <v>189</v>
      </c>
    </row>
    <row r="22" spans="1:10" ht="20.100000000000001" customHeight="1" thickBot="1">
      <c r="A22" s="69" t="s">
        <v>188</v>
      </c>
      <c r="B22" s="68">
        <v>0.3</v>
      </c>
      <c r="C22" s="15" t="s">
        <v>100</v>
      </c>
      <c r="D22" s="56">
        <f>SUM(D19:D21)</f>
        <v>0</v>
      </c>
      <c r="E22" s="67" t="s">
        <v>187</v>
      </c>
      <c r="F22" s="66">
        <v>0</v>
      </c>
      <c r="G22" s="65" t="s">
        <v>68</v>
      </c>
      <c r="I22" s="64">
        <f>ROUNDDOWN(D22/1.1*B22,-3)</f>
        <v>0</v>
      </c>
      <c r="J22" s="11" t="s">
        <v>186</v>
      </c>
    </row>
    <row r="23" spans="1:10" ht="20.100000000000001" customHeight="1" thickTop="1">
      <c r="A23" s="338" t="s">
        <v>43</v>
      </c>
      <c r="B23" s="339"/>
      <c r="C23" s="27" t="s">
        <v>45</v>
      </c>
      <c r="D23" s="24">
        <f>D7+D11+D15+D19</f>
        <v>1100000</v>
      </c>
      <c r="E23" s="247"/>
      <c r="F23" s="248"/>
      <c r="G23" s="249"/>
    </row>
    <row r="24" spans="1:10" ht="20.100000000000001" customHeight="1">
      <c r="A24" s="340"/>
      <c r="B24" s="341"/>
      <c r="C24" s="13" t="s">
        <v>46</v>
      </c>
      <c r="D24" s="25">
        <f>D8+D12+D16+D20</f>
        <v>38500000</v>
      </c>
      <c r="E24" s="250"/>
      <c r="F24" s="240"/>
      <c r="G24" s="241"/>
    </row>
    <row r="25" spans="1:10" ht="20.100000000000001" customHeight="1">
      <c r="A25" s="340"/>
      <c r="B25" s="341"/>
      <c r="C25" s="13" t="s">
        <v>47</v>
      </c>
      <c r="D25" s="25">
        <f>D9+D13+D17+D21</f>
        <v>0</v>
      </c>
      <c r="E25" s="251"/>
      <c r="F25" s="252"/>
      <c r="G25" s="253"/>
    </row>
    <row r="26" spans="1:10" ht="20.100000000000001" customHeight="1" thickBot="1">
      <c r="A26" s="342"/>
      <c r="B26" s="343"/>
      <c r="C26" s="16" t="s">
        <v>42</v>
      </c>
      <c r="D26" s="26">
        <f>SUM(D23:D25)</f>
        <v>39600000</v>
      </c>
      <c r="E26" s="254"/>
      <c r="F26" s="255"/>
      <c r="G26" s="256"/>
      <c r="H26" s="37"/>
    </row>
    <row r="27" spans="1:10" ht="11.25" customHeight="1">
      <c r="A27" s="344" t="s">
        <v>185</v>
      </c>
      <c r="B27" s="345"/>
      <c r="C27" s="345"/>
      <c r="D27" s="345"/>
      <c r="E27" s="345"/>
      <c r="F27" s="345"/>
      <c r="G27" s="345"/>
      <c r="H27" s="37"/>
    </row>
    <row r="28" spans="1:10" s="33" customFormat="1" ht="24.95" customHeight="1">
      <c r="A28" s="231" t="s">
        <v>184</v>
      </c>
      <c r="B28" s="231"/>
      <c r="C28" s="231"/>
      <c r="D28" s="231"/>
      <c r="E28" s="231"/>
      <c r="F28" s="232"/>
      <c r="G28" s="232"/>
    </row>
    <row r="29" spans="1:10" s="33" customFormat="1" ht="11.25" customHeight="1">
      <c r="A29" s="231" t="s">
        <v>183</v>
      </c>
      <c r="B29" s="231"/>
      <c r="C29" s="231"/>
      <c r="D29" s="231"/>
      <c r="E29" s="231"/>
      <c r="F29" s="232"/>
      <c r="G29" s="232"/>
    </row>
    <row r="30" spans="1:10" s="33" customFormat="1" ht="11.25">
      <c r="A30" s="231" t="s">
        <v>182</v>
      </c>
      <c r="B30" s="231"/>
      <c r="C30" s="231"/>
      <c r="D30" s="231"/>
      <c r="E30" s="231"/>
      <c r="F30" s="232"/>
      <c r="G30" s="232"/>
    </row>
    <row r="31" spans="1:10">
      <c r="A31" s="231" t="s">
        <v>181</v>
      </c>
      <c r="B31" s="231"/>
      <c r="C31" s="231"/>
      <c r="D31" s="231"/>
      <c r="E31" s="231"/>
      <c r="F31" s="232"/>
      <c r="G31" s="232"/>
    </row>
    <row r="32" spans="1:10">
      <c r="A32" s="231" t="s">
        <v>180</v>
      </c>
      <c r="B32" s="231"/>
      <c r="C32" s="231"/>
      <c r="D32" s="231"/>
      <c r="E32" s="231"/>
      <c r="F32" s="232"/>
      <c r="G32" s="232"/>
    </row>
  </sheetData>
  <sheetProtection selectLockedCells="1"/>
  <mergeCells count="33">
    <mergeCell ref="A32:G32"/>
    <mergeCell ref="C2:G2"/>
    <mergeCell ref="A1:G1"/>
    <mergeCell ref="E13:G13"/>
    <mergeCell ref="E15:G15"/>
    <mergeCell ref="E16:G16"/>
    <mergeCell ref="A7:B9"/>
    <mergeCell ref="A11:B13"/>
    <mergeCell ref="A15:B17"/>
    <mergeCell ref="E8:G8"/>
    <mergeCell ref="E9:G9"/>
    <mergeCell ref="E11:G11"/>
    <mergeCell ref="E12:G12"/>
    <mergeCell ref="A31:G31"/>
    <mergeCell ref="A3:C3"/>
    <mergeCell ref="E3:G3"/>
    <mergeCell ref="A4:C5"/>
    <mergeCell ref="A6:G6"/>
    <mergeCell ref="E7:G7"/>
    <mergeCell ref="E19:G19"/>
    <mergeCell ref="E20:G20"/>
    <mergeCell ref="E21:G21"/>
    <mergeCell ref="A19:B21"/>
    <mergeCell ref="E17:G17"/>
    <mergeCell ref="A29:G29"/>
    <mergeCell ref="A30:G30"/>
    <mergeCell ref="E23:G23"/>
    <mergeCell ref="E24:G24"/>
    <mergeCell ref="E25:G25"/>
    <mergeCell ref="E26:G26"/>
    <mergeCell ref="A23:B26"/>
    <mergeCell ref="A28:G28"/>
    <mergeCell ref="A27:G27"/>
  </mergeCells>
  <phoneticPr fontId="1"/>
  <dataValidations count="1">
    <dataValidation type="list" allowBlank="1" showInputMessage="1" showErrorMessage="1" sqref="B10 B18 B14 B22" xr:uid="{EDE01AB6-D4F6-4882-97B5-0C0D6B23232C}">
      <formula1>"0.3"</formula1>
    </dataValidation>
  </dataValidations>
  <printOptions horizontalCentered="1"/>
  <pageMargins left="0.9055118110236221" right="0.70866141732283472" top="0.55118110236220474" bottom="0.55118110236220474" header="0.31496062992125984" footer="0.31496062992125984"/>
  <pageSetup paperSize="9" scale="98" orientation="portrait" r:id="rId1"/>
  <headerFooter>
    <oddHeader>&amp;R&amp;A</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A082-A03C-4AB6-B334-B19AD42175F1}">
  <dimension ref="A1:J23"/>
  <sheetViews>
    <sheetView view="pageLayout" zoomScaleNormal="85" zoomScaleSheetLayoutView="100" workbookViewId="0">
      <selection activeCell="A6" sqref="A6:G6"/>
    </sheetView>
  </sheetViews>
  <sheetFormatPr defaultRowHeight="13.5"/>
  <cols>
    <col min="1" max="2" width="8.625" style="9" customWidth="1"/>
    <col min="3" max="3" width="17.625" style="9" customWidth="1"/>
    <col min="4" max="4" width="14.625" style="10" customWidth="1"/>
    <col min="5" max="5" width="13.625" style="17" customWidth="1"/>
    <col min="6" max="6" width="13.625" style="11" customWidth="1"/>
    <col min="7" max="7" width="4.125" style="11" customWidth="1"/>
    <col min="8" max="8" width="11" style="11" bestFit="1" customWidth="1"/>
    <col min="9" max="9" width="13" style="11" customWidth="1"/>
    <col min="10" max="257" width="9" style="11"/>
    <col min="258" max="258" width="16.875" style="11" customWidth="1"/>
    <col min="259" max="259" width="19.875" style="11" bestFit="1" customWidth="1"/>
    <col min="260" max="260" width="13.875" style="11" customWidth="1"/>
    <col min="261" max="261" width="36.375" style="11" customWidth="1"/>
    <col min="262" max="513" width="9" style="11"/>
    <col min="514" max="514" width="16.875" style="11" customWidth="1"/>
    <col min="515" max="515" width="19.875" style="11" bestFit="1" customWidth="1"/>
    <col min="516" max="516" width="13.875" style="11" customWidth="1"/>
    <col min="517" max="517" width="36.375" style="11" customWidth="1"/>
    <col min="518" max="769" width="9" style="11"/>
    <col min="770" max="770" width="16.875" style="11" customWidth="1"/>
    <col min="771" max="771" width="19.875" style="11" bestFit="1" customWidth="1"/>
    <col min="772" max="772" width="13.875" style="11" customWidth="1"/>
    <col min="773" max="773" width="36.375" style="11" customWidth="1"/>
    <col min="774" max="1025" width="9" style="11"/>
    <col min="1026" max="1026" width="16.875" style="11" customWidth="1"/>
    <col min="1027" max="1027" width="19.875" style="11" bestFit="1" customWidth="1"/>
    <col min="1028" max="1028" width="13.875" style="11" customWidth="1"/>
    <col min="1029" max="1029" width="36.375" style="11" customWidth="1"/>
    <col min="1030" max="1281" width="9" style="11"/>
    <col min="1282" max="1282" width="16.875" style="11" customWidth="1"/>
    <col min="1283" max="1283" width="19.875" style="11" bestFit="1" customWidth="1"/>
    <col min="1284" max="1284" width="13.875" style="11" customWidth="1"/>
    <col min="1285" max="1285" width="36.375" style="11" customWidth="1"/>
    <col min="1286" max="1537" width="9" style="11"/>
    <col min="1538" max="1538" width="16.875" style="11" customWidth="1"/>
    <col min="1539" max="1539" width="19.875" style="11" bestFit="1" customWidth="1"/>
    <col min="1540" max="1540" width="13.875" style="11" customWidth="1"/>
    <col min="1541" max="1541" width="36.375" style="11" customWidth="1"/>
    <col min="1542" max="1793" width="9" style="11"/>
    <col min="1794" max="1794" width="16.875" style="11" customWidth="1"/>
    <col min="1795" max="1795" width="19.875" style="11" bestFit="1" customWidth="1"/>
    <col min="1796" max="1796" width="13.875" style="11" customWidth="1"/>
    <col min="1797" max="1797" width="36.375" style="11" customWidth="1"/>
    <col min="1798" max="2049" width="9" style="11"/>
    <col min="2050" max="2050" width="16.875" style="11" customWidth="1"/>
    <col min="2051" max="2051" width="19.875" style="11" bestFit="1" customWidth="1"/>
    <col min="2052" max="2052" width="13.875" style="11" customWidth="1"/>
    <col min="2053" max="2053" width="36.375" style="11" customWidth="1"/>
    <col min="2054" max="2305" width="9" style="11"/>
    <col min="2306" max="2306" width="16.875" style="11" customWidth="1"/>
    <col min="2307" max="2307" width="19.875" style="11" bestFit="1" customWidth="1"/>
    <col min="2308" max="2308" width="13.875" style="11" customWidth="1"/>
    <col min="2309" max="2309" width="36.375" style="11" customWidth="1"/>
    <col min="2310" max="2561" width="9" style="11"/>
    <col min="2562" max="2562" width="16.875" style="11" customWidth="1"/>
    <col min="2563" max="2563" width="19.875" style="11" bestFit="1" customWidth="1"/>
    <col min="2564" max="2564" width="13.875" style="11" customWidth="1"/>
    <col min="2565" max="2565" width="36.375" style="11" customWidth="1"/>
    <col min="2566" max="2817" width="9" style="11"/>
    <col min="2818" max="2818" width="16.875" style="11" customWidth="1"/>
    <col min="2819" max="2819" width="19.875" style="11" bestFit="1" customWidth="1"/>
    <col min="2820" max="2820" width="13.875" style="11" customWidth="1"/>
    <col min="2821" max="2821" width="36.375" style="11" customWidth="1"/>
    <col min="2822" max="3073" width="9" style="11"/>
    <col min="3074" max="3074" width="16.875" style="11" customWidth="1"/>
    <col min="3075" max="3075" width="19.875" style="11" bestFit="1" customWidth="1"/>
    <col min="3076" max="3076" width="13.875" style="11" customWidth="1"/>
    <col min="3077" max="3077" width="36.375" style="11" customWidth="1"/>
    <col min="3078" max="3329" width="9" style="11"/>
    <col min="3330" max="3330" width="16.875" style="11" customWidth="1"/>
    <col min="3331" max="3331" width="19.875" style="11" bestFit="1" customWidth="1"/>
    <col min="3332" max="3332" width="13.875" style="11" customWidth="1"/>
    <col min="3333" max="3333" width="36.375" style="11" customWidth="1"/>
    <col min="3334" max="3585" width="9" style="11"/>
    <col min="3586" max="3586" width="16.875" style="11" customWidth="1"/>
    <col min="3587" max="3587" width="19.875" style="11" bestFit="1" customWidth="1"/>
    <col min="3588" max="3588" width="13.875" style="11" customWidth="1"/>
    <col min="3589" max="3589" width="36.375" style="11" customWidth="1"/>
    <col min="3590" max="3841" width="9" style="11"/>
    <col min="3842" max="3842" width="16.875" style="11" customWidth="1"/>
    <col min="3843" max="3843" width="19.875" style="11" bestFit="1" customWidth="1"/>
    <col min="3844" max="3844" width="13.875" style="11" customWidth="1"/>
    <col min="3845" max="3845" width="36.375" style="11" customWidth="1"/>
    <col min="3846" max="4097" width="9" style="11"/>
    <col min="4098" max="4098" width="16.875" style="11" customWidth="1"/>
    <col min="4099" max="4099" width="19.875" style="11" bestFit="1" customWidth="1"/>
    <col min="4100" max="4100" width="13.875" style="11" customWidth="1"/>
    <col min="4101" max="4101" width="36.375" style="11" customWidth="1"/>
    <col min="4102" max="4353" width="9" style="11"/>
    <col min="4354" max="4354" width="16.875" style="11" customWidth="1"/>
    <col min="4355" max="4355" width="19.875" style="11" bestFit="1" customWidth="1"/>
    <col min="4356" max="4356" width="13.875" style="11" customWidth="1"/>
    <col min="4357" max="4357" width="36.375" style="11" customWidth="1"/>
    <col min="4358" max="4609" width="9" style="11"/>
    <col min="4610" max="4610" width="16.875" style="11" customWidth="1"/>
    <col min="4611" max="4611" width="19.875" style="11" bestFit="1" customWidth="1"/>
    <col min="4612" max="4612" width="13.875" style="11" customWidth="1"/>
    <col min="4613" max="4613" width="36.375" style="11" customWidth="1"/>
    <col min="4614" max="4865" width="9" style="11"/>
    <col min="4866" max="4866" width="16.875" style="11" customWidth="1"/>
    <col min="4867" max="4867" width="19.875" style="11" bestFit="1" customWidth="1"/>
    <col min="4868" max="4868" width="13.875" style="11" customWidth="1"/>
    <col min="4869" max="4869" width="36.375" style="11" customWidth="1"/>
    <col min="4870" max="5121" width="9" style="11"/>
    <col min="5122" max="5122" width="16.875" style="11" customWidth="1"/>
    <col min="5123" max="5123" width="19.875" style="11" bestFit="1" customWidth="1"/>
    <col min="5124" max="5124" width="13.875" style="11" customWidth="1"/>
    <col min="5125" max="5125" width="36.375" style="11" customWidth="1"/>
    <col min="5126" max="5377" width="9" style="11"/>
    <col min="5378" max="5378" width="16.875" style="11" customWidth="1"/>
    <col min="5379" max="5379" width="19.875" style="11" bestFit="1" customWidth="1"/>
    <col min="5380" max="5380" width="13.875" style="11" customWidth="1"/>
    <col min="5381" max="5381" width="36.375" style="11" customWidth="1"/>
    <col min="5382" max="5633" width="9" style="11"/>
    <col min="5634" max="5634" width="16.875" style="11" customWidth="1"/>
    <col min="5635" max="5635" width="19.875" style="11" bestFit="1" customWidth="1"/>
    <col min="5636" max="5636" width="13.875" style="11" customWidth="1"/>
    <col min="5637" max="5637" width="36.375" style="11" customWidth="1"/>
    <col min="5638" max="5889" width="9" style="11"/>
    <col min="5890" max="5890" width="16.875" style="11" customWidth="1"/>
    <col min="5891" max="5891" width="19.875" style="11" bestFit="1" customWidth="1"/>
    <col min="5892" max="5892" width="13.875" style="11" customWidth="1"/>
    <col min="5893" max="5893" width="36.375" style="11" customWidth="1"/>
    <col min="5894" max="6145" width="9" style="11"/>
    <col min="6146" max="6146" width="16.875" style="11" customWidth="1"/>
    <col min="6147" max="6147" width="19.875" style="11" bestFit="1" customWidth="1"/>
    <col min="6148" max="6148" width="13.875" style="11" customWidth="1"/>
    <col min="6149" max="6149" width="36.375" style="11" customWidth="1"/>
    <col min="6150" max="6401" width="9" style="11"/>
    <col min="6402" max="6402" width="16.875" style="11" customWidth="1"/>
    <col min="6403" max="6403" width="19.875" style="11" bestFit="1" customWidth="1"/>
    <col min="6404" max="6404" width="13.875" style="11" customWidth="1"/>
    <col min="6405" max="6405" width="36.375" style="11" customWidth="1"/>
    <col min="6406" max="6657" width="9" style="11"/>
    <col min="6658" max="6658" width="16.875" style="11" customWidth="1"/>
    <col min="6659" max="6659" width="19.875" style="11" bestFit="1" customWidth="1"/>
    <col min="6660" max="6660" width="13.875" style="11" customWidth="1"/>
    <col min="6661" max="6661" width="36.375" style="11" customWidth="1"/>
    <col min="6662" max="6913" width="9" style="11"/>
    <col min="6914" max="6914" width="16.875" style="11" customWidth="1"/>
    <col min="6915" max="6915" width="19.875" style="11" bestFit="1" customWidth="1"/>
    <col min="6916" max="6916" width="13.875" style="11" customWidth="1"/>
    <col min="6917" max="6917" width="36.375" style="11" customWidth="1"/>
    <col min="6918" max="7169" width="9" style="11"/>
    <col min="7170" max="7170" width="16.875" style="11" customWidth="1"/>
    <col min="7171" max="7171" width="19.875" style="11" bestFit="1" customWidth="1"/>
    <col min="7172" max="7172" width="13.875" style="11" customWidth="1"/>
    <col min="7173" max="7173" width="36.375" style="11" customWidth="1"/>
    <col min="7174" max="7425" width="9" style="11"/>
    <col min="7426" max="7426" width="16.875" style="11" customWidth="1"/>
    <col min="7427" max="7427" width="19.875" style="11" bestFit="1" customWidth="1"/>
    <col min="7428" max="7428" width="13.875" style="11" customWidth="1"/>
    <col min="7429" max="7429" width="36.375" style="11" customWidth="1"/>
    <col min="7430" max="7681" width="9" style="11"/>
    <col min="7682" max="7682" width="16.875" style="11" customWidth="1"/>
    <col min="7683" max="7683" width="19.875" style="11" bestFit="1" customWidth="1"/>
    <col min="7684" max="7684" width="13.875" style="11" customWidth="1"/>
    <col min="7685" max="7685" width="36.375" style="11" customWidth="1"/>
    <col min="7686" max="7937" width="9" style="11"/>
    <col min="7938" max="7938" width="16.875" style="11" customWidth="1"/>
    <col min="7939" max="7939" width="19.875" style="11" bestFit="1" customWidth="1"/>
    <col min="7940" max="7940" width="13.875" style="11" customWidth="1"/>
    <col min="7941" max="7941" width="36.375" style="11" customWidth="1"/>
    <col min="7942" max="8193" width="9" style="11"/>
    <col min="8194" max="8194" width="16.875" style="11" customWidth="1"/>
    <col min="8195" max="8195" width="19.875" style="11" bestFit="1" customWidth="1"/>
    <col min="8196" max="8196" width="13.875" style="11" customWidth="1"/>
    <col min="8197" max="8197" width="36.375" style="11" customWidth="1"/>
    <col min="8198" max="8449" width="9" style="11"/>
    <col min="8450" max="8450" width="16.875" style="11" customWidth="1"/>
    <col min="8451" max="8451" width="19.875" style="11" bestFit="1" customWidth="1"/>
    <col min="8452" max="8452" width="13.875" style="11" customWidth="1"/>
    <col min="8453" max="8453" width="36.375" style="11" customWidth="1"/>
    <col min="8454" max="8705" width="9" style="11"/>
    <col min="8706" max="8706" width="16.875" style="11" customWidth="1"/>
    <col min="8707" max="8707" width="19.875" style="11" bestFit="1" customWidth="1"/>
    <col min="8708" max="8708" width="13.875" style="11" customWidth="1"/>
    <col min="8709" max="8709" width="36.375" style="11" customWidth="1"/>
    <col min="8710" max="8961" width="9" style="11"/>
    <col min="8962" max="8962" width="16.875" style="11" customWidth="1"/>
    <col min="8963" max="8963" width="19.875" style="11" bestFit="1" customWidth="1"/>
    <col min="8964" max="8964" width="13.875" style="11" customWidth="1"/>
    <col min="8965" max="8965" width="36.375" style="11" customWidth="1"/>
    <col min="8966" max="9217" width="9" style="11"/>
    <col min="9218" max="9218" width="16.875" style="11" customWidth="1"/>
    <col min="9219" max="9219" width="19.875" style="11" bestFit="1" customWidth="1"/>
    <col min="9220" max="9220" width="13.875" style="11" customWidth="1"/>
    <col min="9221" max="9221" width="36.375" style="11" customWidth="1"/>
    <col min="9222" max="9473" width="9" style="11"/>
    <col min="9474" max="9474" width="16.875" style="11" customWidth="1"/>
    <col min="9475" max="9475" width="19.875" style="11" bestFit="1" customWidth="1"/>
    <col min="9476" max="9476" width="13.875" style="11" customWidth="1"/>
    <col min="9477" max="9477" width="36.375" style="11" customWidth="1"/>
    <col min="9478" max="9729" width="9" style="11"/>
    <col min="9730" max="9730" width="16.875" style="11" customWidth="1"/>
    <col min="9731" max="9731" width="19.875" style="11" bestFit="1" customWidth="1"/>
    <col min="9732" max="9732" width="13.875" style="11" customWidth="1"/>
    <col min="9733" max="9733" width="36.375" style="11" customWidth="1"/>
    <col min="9734" max="9985" width="9" style="11"/>
    <col min="9986" max="9986" width="16.875" style="11" customWidth="1"/>
    <col min="9987" max="9987" width="19.875" style="11" bestFit="1" customWidth="1"/>
    <col min="9988" max="9988" width="13.875" style="11" customWidth="1"/>
    <col min="9989" max="9989" width="36.375" style="11" customWidth="1"/>
    <col min="9990" max="10241" width="9" style="11"/>
    <col min="10242" max="10242" width="16.875" style="11" customWidth="1"/>
    <col min="10243" max="10243" width="19.875" style="11" bestFit="1" customWidth="1"/>
    <col min="10244" max="10244" width="13.875" style="11" customWidth="1"/>
    <col min="10245" max="10245" width="36.375" style="11" customWidth="1"/>
    <col min="10246" max="10497" width="9" style="11"/>
    <col min="10498" max="10498" width="16.875" style="11" customWidth="1"/>
    <col min="10499" max="10499" width="19.875" style="11" bestFit="1" customWidth="1"/>
    <col min="10500" max="10500" width="13.875" style="11" customWidth="1"/>
    <col min="10501" max="10501" width="36.375" style="11" customWidth="1"/>
    <col min="10502" max="10753" width="9" style="11"/>
    <col min="10754" max="10754" width="16.875" style="11" customWidth="1"/>
    <col min="10755" max="10755" width="19.875" style="11" bestFit="1" customWidth="1"/>
    <col min="10756" max="10756" width="13.875" style="11" customWidth="1"/>
    <col min="10757" max="10757" width="36.375" style="11" customWidth="1"/>
    <col min="10758" max="11009" width="9" style="11"/>
    <col min="11010" max="11010" width="16.875" style="11" customWidth="1"/>
    <col min="11011" max="11011" width="19.875" style="11" bestFit="1" customWidth="1"/>
    <col min="11012" max="11012" width="13.875" style="11" customWidth="1"/>
    <col min="11013" max="11013" width="36.375" style="11" customWidth="1"/>
    <col min="11014" max="11265" width="9" style="11"/>
    <col min="11266" max="11266" width="16.875" style="11" customWidth="1"/>
    <col min="11267" max="11267" width="19.875" style="11" bestFit="1" customWidth="1"/>
    <col min="11268" max="11268" width="13.875" style="11" customWidth="1"/>
    <col min="11269" max="11269" width="36.375" style="11" customWidth="1"/>
    <col min="11270" max="11521" width="9" style="11"/>
    <col min="11522" max="11522" width="16.875" style="11" customWidth="1"/>
    <col min="11523" max="11523" width="19.875" style="11" bestFit="1" customWidth="1"/>
    <col min="11524" max="11524" width="13.875" style="11" customWidth="1"/>
    <col min="11525" max="11525" width="36.375" style="11" customWidth="1"/>
    <col min="11526" max="11777" width="9" style="11"/>
    <col min="11778" max="11778" width="16.875" style="11" customWidth="1"/>
    <col min="11779" max="11779" width="19.875" style="11" bestFit="1" customWidth="1"/>
    <col min="11780" max="11780" width="13.875" style="11" customWidth="1"/>
    <col min="11781" max="11781" width="36.375" style="11" customWidth="1"/>
    <col min="11782" max="12033" width="9" style="11"/>
    <col min="12034" max="12034" width="16.875" style="11" customWidth="1"/>
    <col min="12035" max="12035" width="19.875" style="11" bestFit="1" customWidth="1"/>
    <col min="12036" max="12036" width="13.875" style="11" customWidth="1"/>
    <col min="12037" max="12037" width="36.375" style="11" customWidth="1"/>
    <col min="12038" max="12289" width="9" style="11"/>
    <col min="12290" max="12290" width="16.875" style="11" customWidth="1"/>
    <col min="12291" max="12291" width="19.875" style="11" bestFit="1" customWidth="1"/>
    <col min="12292" max="12292" width="13.875" style="11" customWidth="1"/>
    <col min="12293" max="12293" width="36.375" style="11" customWidth="1"/>
    <col min="12294" max="12545" width="9" style="11"/>
    <col min="12546" max="12546" width="16.875" style="11" customWidth="1"/>
    <col min="12547" max="12547" width="19.875" style="11" bestFit="1" customWidth="1"/>
    <col min="12548" max="12548" width="13.875" style="11" customWidth="1"/>
    <col min="12549" max="12549" width="36.375" style="11" customWidth="1"/>
    <col min="12550" max="12801" width="9" style="11"/>
    <col min="12802" max="12802" width="16.875" style="11" customWidth="1"/>
    <col min="12803" max="12803" width="19.875" style="11" bestFit="1" customWidth="1"/>
    <col min="12804" max="12804" width="13.875" style="11" customWidth="1"/>
    <col min="12805" max="12805" width="36.375" style="11" customWidth="1"/>
    <col min="12806" max="13057" width="9" style="11"/>
    <col min="13058" max="13058" width="16.875" style="11" customWidth="1"/>
    <col min="13059" max="13059" width="19.875" style="11" bestFit="1" customWidth="1"/>
    <col min="13060" max="13060" width="13.875" style="11" customWidth="1"/>
    <col min="13061" max="13061" width="36.375" style="11" customWidth="1"/>
    <col min="13062" max="13313" width="9" style="11"/>
    <col min="13314" max="13314" width="16.875" style="11" customWidth="1"/>
    <col min="13315" max="13315" width="19.875" style="11" bestFit="1" customWidth="1"/>
    <col min="13316" max="13316" width="13.875" style="11" customWidth="1"/>
    <col min="13317" max="13317" width="36.375" style="11" customWidth="1"/>
    <col min="13318" max="13569" width="9" style="11"/>
    <col min="13570" max="13570" width="16.875" style="11" customWidth="1"/>
    <col min="13571" max="13571" width="19.875" style="11" bestFit="1" customWidth="1"/>
    <col min="13572" max="13572" width="13.875" style="11" customWidth="1"/>
    <col min="13573" max="13573" width="36.375" style="11" customWidth="1"/>
    <col min="13574" max="13825" width="9" style="11"/>
    <col min="13826" max="13826" width="16.875" style="11" customWidth="1"/>
    <col min="13827" max="13827" width="19.875" style="11" bestFit="1" customWidth="1"/>
    <col min="13828" max="13828" width="13.875" style="11" customWidth="1"/>
    <col min="13829" max="13829" width="36.375" style="11" customWidth="1"/>
    <col min="13830" max="14081" width="9" style="11"/>
    <col min="14082" max="14082" width="16.875" style="11" customWidth="1"/>
    <col min="14083" max="14083" width="19.875" style="11" bestFit="1" customWidth="1"/>
    <col min="14084" max="14084" width="13.875" style="11" customWidth="1"/>
    <col min="14085" max="14085" width="36.375" style="11" customWidth="1"/>
    <col min="14086" max="14337" width="9" style="11"/>
    <col min="14338" max="14338" width="16.875" style="11" customWidth="1"/>
    <col min="14339" max="14339" width="19.875" style="11" bestFit="1" customWidth="1"/>
    <col min="14340" max="14340" width="13.875" style="11" customWidth="1"/>
    <col min="14341" max="14341" width="36.375" style="11" customWidth="1"/>
    <col min="14342" max="14593" width="9" style="11"/>
    <col min="14594" max="14594" width="16.875" style="11" customWidth="1"/>
    <col min="14595" max="14595" width="19.875" style="11" bestFit="1" customWidth="1"/>
    <col min="14596" max="14596" width="13.875" style="11" customWidth="1"/>
    <col min="14597" max="14597" width="36.375" style="11" customWidth="1"/>
    <col min="14598" max="14849" width="9" style="11"/>
    <col min="14850" max="14850" width="16.875" style="11" customWidth="1"/>
    <col min="14851" max="14851" width="19.875" style="11" bestFit="1" customWidth="1"/>
    <col min="14852" max="14852" width="13.875" style="11" customWidth="1"/>
    <col min="14853" max="14853" width="36.375" style="11" customWidth="1"/>
    <col min="14854" max="15105" width="9" style="11"/>
    <col min="15106" max="15106" width="16.875" style="11" customWidth="1"/>
    <col min="15107" max="15107" width="19.875" style="11" bestFit="1" customWidth="1"/>
    <col min="15108" max="15108" width="13.875" style="11" customWidth="1"/>
    <col min="15109" max="15109" width="36.375" style="11" customWidth="1"/>
    <col min="15110" max="15361" width="9" style="11"/>
    <col min="15362" max="15362" width="16.875" style="11" customWidth="1"/>
    <col min="15363" max="15363" width="19.875" style="11" bestFit="1" customWidth="1"/>
    <col min="15364" max="15364" width="13.875" style="11" customWidth="1"/>
    <col min="15365" max="15365" width="36.375" style="11" customWidth="1"/>
    <col min="15366" max="15617" width="9" style="11"/>
    <col min="15618" max="15618" width="16.875" style="11" customWidth="1"/>
    <col min="15619" max="15619" width="19.875" style="11" bestFit="1" customWidth="1"/>
    <col min="15620" max="15620" width="13.875" style="11" customWidth="1"/>
    <col min="15621" max="15621" width="36.375" style="11" customWidth="1"/>
    <col min="15622" max="15873" width="9" style="11"/>
    <col min="15874" max="15874" width="16.875" style="11" customWidth="1"/>
    <col min="15875" max="15875" width="19.875" style="11" bestFit="1" customWidth="1"/>
    <col min="15876" max="15876" width="13.875" style="11" customWidth="1"/>
    <col min="15877" max="15877" width="36.375" style="11" customWidth="1"/>
    <col min="15878" max="16129" width="9" style="11"/>
    <col min="16130" max="16130" width="16.875" style="11" customWidth="1"/>
    <col min="16131" max="16131" width="19.875" style="11" bestFit="1" customWidth="1"/>
    <col min="16132" max="16132" width="13.875" style="11" customWidth="1"/>
    <col min="16133" max="16133" width="36.375" style="11" customWidth="1"/>
    <col min="16134" max="16384" width="9" style="11"/>
  </cols>
  <sheetData>
    <row r="1" spans="1:10" ht="30" customHeight="1">
      <c r="A1" s="354" t="s">
        <v>201</v>
      </c>
      <c r="B1" s="354"/>
      <c r="C1" s="354"/>
      <c r="D1" s="354"/>
      <c r="E1" s="354"/>
      <c r="F1" s="354"/>
      <c r="G1" s="354"/>
    </row>
    <row r="2" spans="1:10" ht="20.100000000000001" customHeight="1" thickBot="1">
      <c r="A2" s="9" t="s">
        <v>194</v>
      </c>
      <c r="C2" s="271" t="str">
        <f>様式6!C22</f>
        <v>○○ウッドシティプロジェクト</v>
      </c>
      <c r="D2" s="271"/>
      <c r="E2" s="271"/>
      <c r="F2" s="271"/>
      <c r="G2" s="271"/>
    </row>
    <row r="3" spans="1:10" ht="29.25" customHeight="1" thickBot="1">
      <c r="A3" s="272" t="s">
        <v>40</v>
      </c>
      <c r="B3" s="368"/>
      <c r="C3" s="273"/>
      <c r="D3" s="381" t="s">
        <v>303</v>
      </c>
      <c r="E3" s="274" t="s">
        <v>41</v>
      </c>
      <c r="F3" s="275"/>
      <c r="G3" s="276"/>
    </row>
    <row r="4" spans="1:10" ht="30" customHeight="1">
      <c r="A4" s="277" t="s">
        <v>200</v>
      </c>
      <c r="B4" s="346"/>
      <c r="C4" s="278"/>
      <c r="D4" s="89">
        <f>D18</f>
        <v>820000</v>
      </c>
      <c r="E4" s="34" t="s">
        <v>192</v>
      </c>
      <c r="F4" s="35">
        <f>ROUNDDOWN(F12,-3)</f>
        <v>800000</v>
      </c>
      <c r="G4" s="36" t="s">
        <v>68</v>
      </c>
      <c r="I4" s="37"/>
    </row>
    <row r="5" spans="1:10" ht="30" customHeight="1" thickBot="1">
      <c r="A5" s="279"/>
      <c r="B5" s="347"/>
      <c r="C5" s="280"/>
      <c r="D5" s="88"/>
      <c r="E5" s="38" t="s">
        <v>191</v>
      </c>
      <c r="F5" s="39">
        <f>D4-F4</f>
        <v>20000</v>
      </c>
      <c r="G5" s="40" t="s">
        <v>68</v>
      </c>
    </row>
    <row r="6" spans="1:10" ht="15" customHeight="1" thickBot="1">
      <c r="A6" s="267"/>
      <c r="B6" s="268"/>
      <c r="C6" s="268"/>
      <c r="D6" s="268"/>
      <c r="E6" s="268"/>
      <c r="F6" s="268"/>
      <c r="G6" s="269"/>
    </row>
    <row r="7" spans="1:10" ht="30" customHeight="1">
      <c r="A7" s="363" t="s">
        <v>102</v>
      </c>
      <c r="B7" s="364"/>
      <c r="C7" s="87" t="s">
        <v>103</v>
      </c>
      <c r="D7" s="78">
        <v>600000</v>
      </c>
      <c r="E7" s="348" t="s">
        <v>104</v>
      </c>
      <c r="F7" s="349"/>
      <c r="G7" s="350"/>
    </row>
    <row r="8" spans="1:10" ht="30" customHeight="1">
      <c r="A8" s="365"/>
      <c r="B8" s="341"/>
      <c r="C8" s="13" t="s">
        <v>105</v>
      </c>
      <c r="D8" s="73">
        <v>150000</v>
      </c>
      <c r="E8" s="360" t="s">
        <v>106</v>
      </c>
      <c r="F8" s="361"/>
      <c r="G8" s="362"/>
    </row>
    <row r="9" spans="1:10" ht="30" customHeight="1">
      <c r="A9" s="365"/>
      <c r="B9" s="341"/>
      <c r="C9" s="13" t="s">
        <v>107</v>
      </c>
      <c r="D9" s="73">
        <v>10000</v>
      </c>
      <c r="E9" s="360" t="s">
        <v>108</v>
      </c>
      <c r="F9" s="361"/>
      <c r="G9" s="362"/>
    </row>
    <row r="10" spans="1:10" ht="30" customHeight="1">
      <c r="A10" s="365"/>
      <c r="B10" s="341"/>
      <c r="C10" s="13" t="s">
        <v>109</v>
      </c>
      <c r="D10" s="73">
        <v>30000</v>
      </c>
      <c r="E10" s="360" t="s">
        <v>110</v>
      </c>
      <c r="F10" s="361"/>
      <c r="G10" s="362"/>
    </row>
    <row r="11" spans="1:10" ht="30" customHeight="1">
      <c r="A11" s="365"/>
      <c r="B11" s="341"/>
      <c r="C11" s="81" t="s">
        <v>111</v>
      </c>
      <c r="D11" s="73">
        <v>30000</v>
      </c>
      <c r="E11" s="335" t="s">
        <v>112</v>
      </c>
      <c r="F11" s="355"/>
      <c r="G11" s="356"/>
      <c r="I11" s="11" t="s">
        <v>189</v>
      </c>
    </row>
    <row r="12" spans="1:10" ht="20.100000000000001" customHeight="1" thickBot="1">
      <c r="A12" s="62" t="s">
        <v>188</v>
      </c>
      <c r="B12" s="86">
        <v>1</v>
      </c>
      <c r="C12" s="16" t="s">
        <v>100</v>
      </c>
      <c r="D12" s="26">
        <f>SUM(D7:D11)</f>
        <v>820000</v>
      </c>
      <c r="E12" s="85" t="s">
        <v>187</v>
      </c>
      <c r="F12" s="84">
        <v>800000</v>
      </c>
      <c r="G12" s="83" t="s">
        <v>68</v>
      </c>
      <c r="I12" s="64">
        <f>ROUNDDOWN((D7+SUM(D8:D11)/1.1),-3)</f>
        <v>800000</v>
      </c>
      <c r="J12" s="11" t="s">
        <v>199</v>
      </c>
    </row>
    <row r="13" spans="1:10" ht="20.100000000000001" customHeight="1" thickTop="1">
      <c r="A13" s="338" t="s">
        <v>43</v>
      </c>
      <c r="B13" s="339"/>
      <c r="C13" s="82" t="s">
        <v>103</v>
      </c>
      <c r="D13" s="24">
        <f>D7</f>
        <v>600000</v>
      </c>
      <c r="E13" s="375" t="s">
        <v>198</v>
      </c>
      <c r="F13" s="376"/>
      <c r="G13" s="377"/>
    </row>
    <row r="14" spans="1:10" ht="20.100000000000001" customHeight="1">
      <c r="A14" s="340"/>
      <c r="B14" s="341"/>
      <c r="C14" s="81" t="s">
        <v>105</v>
      </c>
      <c r="D14" s="25">
        <f>D8</f>
        <v>150000</v>
      </c>
      <c r="E14" s="372"/>
      <c r="F14" s="373"/>
      <c r="G14" s="374"/>
    </row>
    <row r="15" spans="1:10" ht="20.100000000000001" customHeight="1">
      <c r="A15" s="340"/>
      <c r="B15" s="341"/>
      <c r="C15" s="81" t="s">
        <v>107</v>
      </c>
      <c r="D15" s="25">
        <f>D9</f>
        <v>10000</v>
      </c>
      <c r="E15" s="372"/>
      <c r="F15" s="373"/>
      <c r="G15" s="374"/>
    </row>
    <row r="16" spans="1:10" ht="20.100000000000001" customHeight="1">
      <c r="A16" s="340"/>
      <c r="B16" s="341"/>
      <c r="C16" s="81" t="s">
        <v>109</v>
      </c>
      <c r="D16" s="25">
        <f>D10</f>
        <v>30000</v>
      </c>
      <c r="E16" s="372"/>
      <c r="F16" s="373"/>
      <c r="G16" s="374"/>
    </row>
    <row r="17" spans="1:8" ht="27">
      <c r="A17" s="340"/>
      <c r="B17" s="341"/>
      <c r="C17" s="81" t="s">
        <v>111</v>
      </c>
      <c r="D17" s="55">
        <f>D11</f>
        <v>30000</v>
      </c>
      <c r="E17" s="378"/>
      <c r="F17" s="379"/>
      <c r="G17" s="380"/>
    </row>
    <row r="18" spans="1:8" ht="20.100000000000001" customHeight="1" thickBot="1">
      <c r="A18" s="342"/>
      <c r="B18" s="343"/>
      <c r="C18" s="16" t="s">
        <v>42</v>
      </c>
      <c r="D18" s="26">
        <f>SUM(D13:D17)</f>
        <v>820000</v>
      </c>
      <c r="E18" s="369"/>
      <c r="F18" s="370"/>
      <c r="G18" s="371"/>
      <c r="H18" s="37"/>
    </row>
    <row r="19" spans="1:8" ht="11.25" customHeight="1">
      <c r="A19" s="344" t="s">
        <v>185</v>
      </c>
      <c r="B19" s="345"/>
      <c r="C19" s="345"/>
      <c r="D19" s="345"/>
      <c r="E19" s="345"/>
      <c r="F19" s="345"/>
      <c r="G19" s="345"/>
      <c r="H19" s="37"/>
    </row>
    <row r="20" spans="1:8" s="33" customFormat="1" ht="12" customHeight="1">
      <c r="A20" s="231" t="s">
        <v>197</v>
      </c>
      <c r="B20" s="231"/>
      <c r="C20" s="231"/>
      <c r="D20" s="231"/>
      <c r="E20" s="231"/>
      <c r="F20" s="232"/>
      <c r="G20" s="232"/>
    </row>
    <row r="21" spans="1:8" s="33" customFormat="1" ht="12" customHeight="1">
      <c r="A21" s="231" t="s">
        <v>183</v>
      </c>
      <c r="B21" s="231"/>
      <c r="C21" s="231"/>
      <c r="D21" s="231"/>
      <c r="E21" s="231"/>
      <c r="F21" s="232"/>
      <c r="G21" s="232"/>
    </row>
    <row r="22" spans="1:8" s="33" customFormat="1" ht="12" customHeight="1">
      <c r="A22" s="231" t="s">
        <v>182</v>
      </c>
      <c r="B22" s="231"/>
      <c r="C22" s="231"/>
      <c r="D22" s="231"/>
      <c r="E22" s="231"/>
      <c r="F22" s="232"/>
      <c r="G22" s="232"/>
    </row>
    <row r="23" spans="1:8">
      <c r="A23" s="231" t="s">
        <v>196</v>
      </c>
      <c r="B23" s="231"/>
      <c r="C23" s="231"/>
      <c r="D23" s="231"/>
      <c r="E23" s="231"/>
      <c r="F23" s="232"/>
      <c r="G23" s="232"/>
    </row>
  </sheetData>
  <sheetProtection selectLockedCells="1"/>
  <mergeCells count="24">
    <mergeCell ref="A19:G19"/>
    <mergeCell ref="A23:G23"/>
    <mergeCell ref="A7:B11"/>
    <mergeCell ref="A6:G6"/>
    <mergeCell ref="A20:G20"/>
    <mergeCell ref="A21:G21"/>
    <mergeCell ref="A22:G22"/>
    <mergeCell ref="E9:G9"/>
    <mergeCell ref="E10:G10"/>
    <mergeCell ref="E7:G7"/>
    <mergeCell ref="E8:G8"/>
    <mergeCell ref="E11:G11"/>
    <mergeCell ref="A13:B18"/>
    <mergeCell ref="E13:G13"/>
    <mergeCell ref="E16:G16"/>
    <mergeCell ref="E17:G17"/>
    <mergeCell ref="E18:G18"/>
    <mergeCell ref="E14:G14"/>
    <mergeCell ref="E15:G15"/>
    <mergeCell ref="A1:G1"/>
    <mergeCell ref="C2:G2"/>
    <mergeCell ref="A3:C3"/>
    <mergeCell ref="E3:G3"/>
    <mergeCell ref="A4:C5"/>
  </mergeCells>
  <phoneticPr fontId="1"/>
  <printOptions horizontalCentered="1"/>
  <pageMargins left="0.9055118110236221" right="0.70866141732283472" top="0.55118110236220474" bottom="0.55118110236220474" header="0.31496062992125984" footer="0.31496062992125984"/>
  <pageSetup paperSize="9" scale="98" orientation="portrait"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view="pageBreakPreview" zoomScaleNormal="70" zoomScaleSheetLayoutView="100" workbookViewId="0">
      <selection activeCell="F38" sqref="F38"/>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90" t="s">
        <v>292</v>
      </c>
      <c r="B1" s="190"/>
      <c r="C1" s="190"/>
      <c r="D1" s="190"/>
      <c r="E1" s="190"/>
    </row>
    <row r="2" spans="1:5" ht="20.100000000000001" customHeight="1">
      <c r="A2" s="182" t="s">
        <v>5</v>
      </c>
      <c r="B2" s="183"/>
      <c r="C2" s="169" t="str">
        <f>様式1!C6</f>
        <v>○○施設新築工事の建築実証</v>
      </c>
      <c r="D2" s="170"/>
      <c r="E2" s="171"/>
    </row>
    <row r="3" spans="1:5" ht="20.100000000000001" customHeight="1">
      <c r="A3" s="182" t="s">
        <v>25</v>
      </c>
      <c r="B3" s="183"/>
      <c r="C3" s="183"/>
      <c r="D3" s="183"/>
      <c r="E3" s="184"/>
    </row>
    <row r="4" spans="1:5" ht="20.100000000000001" customHeight="1">
      <c r="A4" s="196" t="s">
        <v>30</v>
      </c>
      <c r="B4" s="197"/>
      <c r="C4" s="197"/>
      <c r="D4" s="197"/>
      <c r="E4" s="198"/>
    </row>
    <row r="5" spans="1:5" ht="20.100000000000001" customHeight="1">
      <c r="A5" s="5"/>
      <c r="B5" s="214" t="s">
        <v>38</v>
      </c>
      <c r="C5" s="214"/>
      <c r="D5" s="214"/>
      <c r="E5" s="215"/>
    </row>
    <row r="6" spans="1:5" ht="20.100000000000001" customHeight="1">
      <c r="A6" s="216" t="s">
        <v>31</v>
      </c>
      <c r="B6" s="214"/>
      <c r="C6" s="214"/>
      <c r="D6" s="214"/>
      <c r="E6" s="215"/>
    </row>
    <row r="7" spans="1:5" ht="20.100000000000001" customHeight="1">
      <c r="A7" s="5"/>
      <c r="B7" s="214" t="s">
        <v>32</v>
      </c>
      <c r="C7" s="214"/>
      <c r="D7" s="214"/>
      <c r="E7" s="215"/>
    </row>
    <row r="8" spans="1:5" ht="20.100000000000001" customHeight="1">
      <c r="A8" s="182" t="s">
        <v>23</v>
      </c>
      <c r="B8" s="183"/>
      <c r="C8" s="183"/>
      <c r="D8" s="183"/>
      <c r="E8" s="184"/>
    </row>
    <row r="9" spans="1:5" ht="20.100000000000001" customHeight="1">
      <c r="A9" s="196" t="s">
        <v>17</v>
      </c>
      <c r="B9" s="197"/>
      <c r="C9" s="197"/>
      <c r="D9" s="197"/>
      <c r="E9" s="198"/>
    </row>
    <row r="10" spans="1:5" ht="20.100000000000001" customHeight="1">
      <c r="A10" s="5"/>
      <c r="B10" s="214" t="s">
        <v>20</v>
      </c>
      <c r="C10" s="214"/>
      <c r="D10" s="214"/>
      <c r="E10" s="215"/>
    </row>
    <row r="11" spans="1:5" ht="20.100000000000001" customHeight="1">
      <c r="A11" s="216" t="s">
        <v>18</v>
      </c>
      <c r="B11" s="214"/>
      <c r="C11" s="214"/>
      <c r="D11" s="214"/>
      <c r="E11" s="215"/>
    </row>
    <row r="12" spans="1:5" ht="20.100000000000001" customHeight="1">
      <c r="A12" s="5"/>
      <c r="B12" s="214" t="s">
        <v>20</v>
      </c>
      <c r="C12" s="214"/>
      <c r="D12" s="214"/>
      <c r="E12" s="215"/>
    </row>
    <row r="13" spans="1:5" ht="20.100000000000001" customHeight="1">
      <c r="A13" s="216" t="s">
        <v>19</v>
      </c>
      <c r="B13" s="214"/>
      <c r="C13" s="214"/>
      <c r="D13" s="214"/>
      <c r="E13" s="215"/>
    </row>
    <row r="14" spans="1:5" ht="20.100000000000001" customHeight="1">
      <c r="A14" s="5"/>
      <c r="B14" s="214" t="s">
        <v>20</v>
      </c>
      <c r="C14" s="214"/>
      <c r="D14" s="214"/>
      <c r="E14" s="215"/>
    </row>
    <row r="15" spans="1:5" ht="20.100000000000001" customHeight="1">
      <c r="A15" s="216" t="s">
        <v>21</v>
      </c>
      <c r="B15" s="214"/>
      <c r="C15" s="214"/>
      <c r="D15" s="214"/>
      <c r="E15" s="215"/>
    </row>
    <row r="16" spans="1:5" ht="20.100000000000001" customHeight="1">
      <c r="A16" s="5"/>
      <c r="B16" s="214" t="s">
        <v>20</v>
      </c>
      <c r="C16" s="214"/>
      <c r="D16" s="214"/>
      <c r="E16" s="215"/>
    </row>
    <row r="17" spans="1:5" ht="20.100000000000001" customHeight="1">
      <c r="A17" s="216" t="s">
        <v>22</v>
      </c>
      <c r="B17" s="214"/>
      <c r="C17" s="214"/>
      <c r="D17" s="214"/>
      <c r="E17" s="215"/>
    </row>
    <row r="18" spans="1:5" ht="20.100000000000001" customHeight="1">
      <c r="A18" s="5"/>
      <c r="B18" s="214" t="s">
        <v>20</v>
      </c>
      <c r="C18" s="214"/>
      <c r="D18" s="214"/>
      <c r="E18" s="215"/>
    </row>
    <row r="19" spans="1:5" ht="42.75" customHeight="1">
      <c r="A19" s="217" t="s">
        <v>56</v>
      </c>
      <c r="B19" s="218"/>
      <c r="C19" s="218"/>
      <c r="D19" s="218"/>
      <c r="E19" s="219"/>
    </row>
    <row r="20" spans="1:5" ht="20.100000000000001" customHeight="1">
      <c r="A20" s="196" t="s">
        <v>24</v>
      </c>
      <c r="B20" s="197"/>
      <c r="C20" s="197"/>
      <c r="D20" s="197"/>
      <c r="E20" s="198"/>
    </row>
    <row r="21" spans="1:5" ht="20.100000000000001" customHeight="1">
      <c r="A21" s="5"/>
      <c r="B21" s="214" t="s">
        <v>20</v>
      </c>
      <c r="C21" s="214"/>
      <c r="D21" s="214"/>
      <c r="E21" s="215"/>
    </row>
    <row r="22" spans="1:5" ht="20.100000000000001" customHeight="1">
      <c r="A22" s="216" t="s">
        <v>33</v>
      </c>
      <c r="B22" s="214"/>
      <c r="C22" s="214"/>
      <c r="D22" s="214"/>
      <c r="E22" s="215"/>
    </row>
    <row r="23" spans="1:5" ht="35.25" customHeight="1">
      <c r="A23" s="5"/>
      <c r="B23" s="220" t="s">
        <v>29</v>
      </c>
      <c r="C23" s="220"/>
      <c r="D23" s="220"/>
      <c r="E23" s="221"/>
    </row>
    <row r="24" spans="1:5" ht="20.100000000000001" customHeight="1">
      <c r="A24" s="216" t="s">
        <v>34</v>
      </c>
      <c r="B24" s="214"/>
      <c r="C24" s="214"/>
      <c r="D24" s="214"/>
      <c r="E24" s="215"/>
    </row>
    <row r="25" spans="1:5" ht="20.100000000000001" customHeight="1">
      <c r="A25" s="5"/>
      <c r="B25" s="214" t="s">
        <v>134</v>
      </c>
      <c r="C25" s="214"/>
      <c r="D25" s="214"/>
      <c r="E25" s="215"/>
    </row>
    <row r="26" spans="1:5" ht="20.100000000000001" customHeight="1">
      <c r="A26" s="216" t="s">
        <v>144</v>
      </c>
      <c r="B26" s="214"/>
      <c r="C26" s="214"/>
      <c r="D26" s="214"/>
      <c r="E26" s="215"/>
    </row>
    <row r="27" spans="1:5" ht="20.100000000000001" customHeight="1">
      <c r="A27" s="5"/>
      <c r="B27" s="214" t="s">
        <v>135</v>
      </c>
      <c r="C27" s="214"/>
      <c r="D27" s="214"/>
      <c r="E27" s="215"/>
    </row>
    <row r="28" spans="1:5" ht="20.100000000000001" customHeight="1">
      <c r="A28" s="216" t="s">
        <v>133</v>
      </c>
      <c r="B28" s="214"/>
      <c r="C28" s="214"/>
      <c r="D28" s="214"/>
      <c r="E28" s="215"/>
    </row>
    <row r="29" spans="1:5" ht="20.100000000000001" customHeight="1">
      <c r="A29" s="5"/>
      <c r="B29" s="214" t="s">
        <v>20</v>
      </c>
      <c r="C29" s="214"/>
      <c r="D29" s="214"/>
      <c r="E29" s="215"/>
    </row>
    <row r="30" spans="1:5" ht="20.100000000000001" customHeight="1">
      <c r="A30" s="216" t="s">
        <v>136</v>
      </c>
      <c r="B30" s="214"/>
      <c r="C30" s="214"/>
      <c r="D30" s="214"/>
      <c r="E30" s="215"/>
    </row>
    <row r="31" spans="1:5" ht="20.100000000000001" customHeight="1">
      <c r="A31" s="5"/>
      <c r="B31" s="214" t="s">
        <v>20</v>
      </c>
      <c r="C31" s="214"/>
      <c r="D31" s="214"/>
      <c r="E31" s="215"/>
    </row>
    <row r="32" spans="1:5" ht="20.100000000000001" customHeight="1">
      <c r="A32" s="216" t="s">
        <v>137</v>
      </c>
      <c r="B32" s="214"/>
      <c r="C32" s="214"/>
      <c r="D32" s="214"/>
      <c r="E32" s="215"/>
    </row>
    <row r="33" spans="1:5" ht="20.100000000000001" customHeight="1">
      <c r="A33" s="5"/>
      <c r="B33" s="220" t="s">
        <v>35</v>
      </c>
      <c r="C33" s="220"/>
      <c r="D33" s="220"/>
      <c r="E33" s="221"/>
    </row>
    <row r="34" spans="1:5" ht="20.100000000000001" customHeight="1">
      <c r="A34" s="216" t="s">
        <v>138</v>
      </c>
      <c r="B34" s="214"/>
      <c r="C34" s="214"/>
      <c r="D34" s="214"/>
      <c r="E34" s="215"/>
    </row>
    <row r="35" spans="1:5" ht="20.100000000000001" customHeight="1">
      <c r="A35" s="5"/>
      <c r="B35" s="214" t="s">
        <v>20</v>
      </c>
      <c r="C35" s="214"/>
      <c r="D35" s="214"/>
      <c r="E35" s="215"/>
    </row>
    <row r="36" spans="1:5" ht="20.100000000000001" customHeight="1">
      <c r="A36" s="216" t="s">
        <v>139</v>
      </c>
      <c r="B36" s="214"/>
      <c r="C36" s="214"/>
      <c r="D36" s="214"/>
      <c r="E36" s="215"/>
    </row>
    <row r="37" spans="1:5" ht="20.100000000000001" customHeight="1">
      <c r="A37" s="5"/>
      <c r="B37" s="214" t="s">
        <v>20</v>
      </c>
      <c r="C37" s="214"/>
      <c r="D37" s="214"/>
      <c r="E37" s="215"/>
    </row>
    <row r="38" spans="1:5" ht="20.100000000000001" customHeight="1">
      <c r="A38" s="216" t="s">
        <v>140</v>
      </c>
      <c r="B38" s="214"/>
      <c r="C38" s="214"/>
      <c r="D38" s="214"/>
      <c r="E38" s="215"/>
    </row>
    <row r="39" spans="1:5" ht="20.100000000000001" customHeight="1">
      <c r="A39" s="5"/>
      <c r="B39" s="214" t="s">
        <v>36</v>
      </c>
      <c r="C39" s="214"/>
      <c r="D39" s="214"/>
      <c r="E39" s="215"/>
    </row>
    <row r="40" spans="1:5" ht="20.100000000000001" customHeight="1">
      <c r="A40" s="5"/>
      <c r="B40" s="214" t="s">
        <v>54</v>
      </c>
      <c r="C40" s="214"/>
      <c r="D40" s="214"/>
      <c r="E40" s="215"/>
    </row>
    <row r="41" spans="1:5" ht="20.100000000000001" customHeight="1">
      <c r="A41" s="5"/>
      <c r="B41" s="214" t="s">
        <v>37</v>
      </c>
      <c r="C41" s="214"/>
      <c r="D41" s="214"/>
      <c r="E41" s="215"/>
    </row>
    <row r="42" spans="1:5" ht="20.100000000000001" customHeight="1">
      <c r="A42" s="216" t="s">
        <v>141</v>
      </c>
      <c r="B42" s="214"/>
      <c r="C42" s="214"/>
      <c r="D42" s="214"/>
      <c r="E42" s="215"/>
    </row>
    <row r="43" spans="1:5" ht="20.100000000000001" customHeight="1">
      <c r="A43" s="5"/>
      <c r="B43" s="214" t="s">
        <v>20</v>
      </c>
      <c r="C43" s="214"/>
      <c r="D43" s="214"/>
      <c r="E43" s="215"/>
    </row>
    <row r="44" spans="1:5" ht="20.100000000000001" customHeight="1">
      <c r="A44" s="216" t="s">
        <v>142</v>
      </c>
      <c r="B44" s="214"/>
      <c r="C44" s="214"/>
      <c r="D44" s="214"/>
      <c r="E44" s="215"/>
    </row>
    <row r="45" spans="1:5" ht="20.100000000000001" customHeight="1">
      <c r="A45" s="5"/>
      <c r="B45" s="214" t="s">
        <v>126</v>
      </c>
      <c r="C45" s="214"/>
      <c r="D45" s="214"/>
      <c r="E45" s="215"/>
    </row>
    <row r="46" spans="1:5" ht="20.100000000000001" customHeight="1">
      <c r="A46" s="216" t="s">
        <v>143</v>
      </c>
      <c r="B46" s="214"/>
      <c r="C46" s="214"/>
      <c r="D46" s="214"/>
      <c r="E46" s="215"/>
    </row>
    <row r="47" spans="1:5" ht="20.100000000000001" customHeight="1">
      <c r="A47" s="2"/>
      <c r="B47" s="180" t="s">
        <v>126</v>
      </c>
      <c r="C47" s="180"/>
      <c r="D47" s="180"/>
      <c r="E47" s="181"/>
    </row>
    <row r="48" spans="1:5">
      <c r="A48" s="7" t="s">
        <v>60</v>
      </c>
    </row>
  </sheetData>
  <mergeCells count="48">
    <mergeCell ref="B39:E39"/>
    <mergeCell ref="A42:E42"/>
    <mergeCell ref="B43:E43"/>
    <mergeCell ref="A46:E46"/>
    <mergeCell ref="B47:E47"/>
    <mergeCell ref="A44:E44"/>
    <mergeCell ref="B45:E45"/>
    <mergeCell ref="B40:E40"/>
    <mergeCell ref="B41:E41"/>
    <mergeCell ref="A38:E38"/>
    <mergeCell ref="B25:E25"/>
    <mergeCell ref="A28:E28"/>
    <mergeCell ref="B29:E29"/>
    <mergeCell ref="A30:E30"/>
    <mergeCell ref="B31:E31"/>
    <mergeCell ref="A32:E32"/>
    <mergeCell ref="B33:E33"/>
    <mergeCell ref="A34:E34"/>
    <mergeCell ref="B35:E35"/>
    <mergeCell ref="A36:E36"/>
    <mergeCell ref="B37:E37"/>
    <mergeCell ref="A26:E26"/>
    <mergeCell ref="B27:E27"/>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view="pageBreakPreview" zoomScale="85" zoomScaleNormal="85" zoomScaleSheetLayoutView="85" workbookViewId="0">
      <selection activeCell="F38" sqref="F38"/>
    </sheetView>
  </sheetViews>
  <sheetFormatPr defaultRowHeight="13.5"/>
  <cols>
    <col min="1" max="1" width="2.75" style="1" customWidth="1"/>
    <col min="2" max="2" width="15.625" style="1" customWidth="1"/>
    <col min="3" max="4" width="22.625" style="1" customWidth="1"/>
    <col min="5" max="5" width="24.25" style="1" customWidth="1"/>
    <col min="6" max="16384" width="9" style="1"/>
  </cols>
  <sheetData>
    <row r="1" spans="1:5" ht="19.5" customHeight="1">
      <c r="A1" s="222" t="s">
        <v>293</v>
      </c>
      <c r="B1" s="222"/>
      <c r="C1" s="222"/>
      <c r="D1" s="222"/>
      <c r="E1" s="222"/>
    </row>
    <row r="2" spans="1:5" ht="20.100000000000001" customHeight="1">
      <c r="A2" s="182" t="s">
        <v>5</v>
      </c>
      <c r="B2" s="183"/>
      <c r="C2" s="169" t="str">
        <f>様式1!C6</f>
        <v>○○施設新築工事の建築実証</v>
      </c>
      <c r="D2" s="170"/>
      <c r="E2" s="171"/>
    </row>
    <row r="3" spans="1:5" ht="20.100000000000001" customHeight="1">
      <c r="A3" s="182" t="s">
        <v>26</v>
      </c>
      <c r="B3" s="183"/>
      <c r="C3" s="183"/>
      <c r="D3" s="183"/>
      <c r="E3" s="184"/>
    </row>
    <row r="4" spans="1:5" ht="20.100000000000001" customHeight="1">
      <c r="A4" s="177" t="s">
        <v>145</v>
      </c>
      <c r="B4" s="178"/>
      <c r="C4" s="178"/>
      <c r="D4" s="178"/>
      <c r="E4" s="179"/>
    </row>
    <row r="5" spans="1:5" ht="20.100000000000001" customHeight="1">
      <c r="A5" s="60"/>
      <c r="B5" s="223" t="s">
        <v>294</v>
      </c>
      <c r="C5" s="223"/>
      <c r="D5" s="223"/>
      <c r="E5" s="224"/>
    </row>
    <row r="6" spans="1:5" ht="20.100000000000001" customHeight="1">
      <c r="A6" s="187" t="s">
        <v>291</v>
      </c>
      <c r="B6" s="188"/>
      <c r="C6" s="188"/>
      <c r="D6" s="188"/>
      <c r="E6" s="189"/>
    </row>
    <row r="7" spans="1:5" ht="20.100000000000001" customHeight="1">
      <c r="A7" s="60"/>
      <c r="B7" s="185" t="s">
        <v>148</v>
      </c>
      <c r="C7" s="185"/>
      <c r="D7" s="185"/>
      <c r="E7" s="186"/>
    </row>
    <row r="8" spans="1:5" ht="20.100000000000001" customHeight="1">
      <c r="A8" s="172" t="s">
        <v>149</v>
      </c>
      <c r="B8" s="206"/>
      <c r="C8" s="206"/>
      <c r="D8" s="206"/>
      <c r="E8" s="173"/>
    </row>
    <row r="9" spans="1:5" ht="80.099999999999994" customHeight="1">
      <c r="A9" s="174" t="s">
        <v>88</v>
      </c>
      <c r="B9" s="175"/>
      <c r="C9" s="175"/>
      <c r="D9" s="175"/>
      <c r="E9" s="176"/>
    </row>
    <row r="10" spans="1:5" ht="20.100000000000001" customHeight="1">
      <c r="A10" s="177" t="s">
        <v>150</v>
      </c>
      <c r="B10" s="178"/>
      <c r="C10" s="178"/>
      <c r="D10" s="178"/>
      <c r="E10" s="179"/>
    </row>
    <row r="11" spans="1:5" ht="80.099999999999994" customHeight="1">
      <c r="A11" s="174" t="s">
        <v>89</v>
      </c>
      <c r="B11" s="175"/>
      <c r="C11" s="175"/>
      <c r="D11" s="175"/>
      <c r="E11" s="176"/>
    </row>
    <row r="12" spans="1:5" ht="20.100000000000001" customHeight="1">
      <c r="A12" s="172" t="s">
        <v>122</v>
      </c>
      <c r="B12" s="206"/>
      <c r="C12" s="206"/>
      <c r="D12" s="206"/>
      <c r="E12" s="173"/>
    </row>
    <row r="13" spans="1:5" ht="99.95" customHeight="1">
      <c r="A13" s="174" t="s">
        <v>70</v>
      </c>
      <c r="B13" s="175"/>
      <c r="C13" s="175"/>
      <c r="D13" s="175"/>
      <c r="E13" s="176"/>
    </row>
    <row r="14" spans="1:5" ht="20.100000000000001" customHeight="1">
      <c r="A14" s="182" t="s">
        <v>71</v>
      </c>
      <c r="B14" s="183"/>
      <c r="C14" s="183"/>
      <c r="D14" s="183"/>
      <c r="E14" s="184"/>
    </row>
    <row r="15" spans="1:5" ht="20.100000000000001" customHeight="1">
      <c r="A15" s="172" t="s">
        <v>78</v>
      </c>
      <c r="B15" s="206"/>
      <c r="C15" s="206"/>
      <c r="D15" s="206"/>
      <c r="E15" s="173"/>
    </row>
    <row r="16" spans="1:5" ht="80.099999999999994" customHeight="1">
      <c r="A16" s="174" t="s">
        <v>79</v>
      </c>
      <c r="B16" s="175"/>
      <c r="C16" s="175"/>
      <c r="D16" s="175"/>
      <c r="E16" s="176"/>
    </row>
    <row r="17" spans="1:5" ht="20.100000000000001" customHeight="1">
      <c r="A17" s="177" t="s">
        <v>92</v>
      </c>
      <c r="B17" s="178"/>
      <c r="C17" s="178"/>
      <c r="D17" s="178"/>
      <c r="E17" s="179"/>
    </row>
    <row r="18" spans="1:5" ht="80.099999999999994" customHeight="1">
      <c r="A18" s="174" t="s">
        <v>80</v>
      </c>
      <c r="B18" s="175"/>
      <c r="C18" s="175"/>
      <c r="D18" s="175"/>
      <c r="E18" s="176"/>
    </row>
    <row r="19" spans="1:5" ht="20.100000000000001" customHeight="1">
      <c r="A19" s="172" t="s">
        <v>81</v>
      </c>
      <c r="B19" s="206"/>
      <c r="C19" s="206"/>
      <c r="D19" s="206"/>
      <c r="E19" s="173"/>
    </row>
    <row r="20" spans="1:5" ht="130.5" customHeight="1">
      <c r="A20" s="225" t="s">
        <v>285</v>
      </c>
      <c r="B20" s="226"/>
      <c r="C20" s="226"/>
      <c r="D20" s="226"/>
      <c r="E20" s="227"/>
    </row>
    <row r="21" spans="1:5" ht="209.25" customHeight="1">
      <c r="A21" s="228" t="s">
        <v>286</v>
      </c>
      <c r="B21" s="229"/>
      <c r="C21" s="229"/>
      <c r="D21" s="229"/>
      <c r="E21" s="230"/>
    </row>
    <row r="22" spans="1:5" ht="20.100000000000001" customHeight="1">
      <c r="A22" s="182" t="s">
        <v>27</v>
      </c>
      <c r="B22" s="183"/>
      <c r="C22" s="183"/>
      <c r="D22" s="183"/>
      <c r="E22" s="184"/>
    </row>
    <row r="23" spans="1:5" ht="20.100000000000001" customHeight="1">
      <c r="A23" s="172" t="s">
        <v>72</v>
      </c>
      <c r="B23" s="206"/>
      <c r="C23" s="206"/>
      <c r="D23" s="206"/>
      <c r="E23" s="173"/>
    </row>
    <row r="24" spans="1:5" ht="81" customHeight="1">
      <c r="A24" s="174" t="s">
        <v>90</v>
      </c>
      <c r="B24" s="175"/>
      <c r="C24" s="175"/>
      <c r="D24" s="175"/>
      <c r="E24" s="176"/>
    </row>
    <row r="25" spans="1:5" ht="20.100000000000001" customHeight="1">
      <c r="A25" s="196" t="s">
        <v>59</v>
      </c>
      <c r="B25" s="197"/>
      <c r="C25" s="197"/>
      <c r="D25" s="197"/>
      <c r="E25" s="198"/>
    </row>
    <row r="26" spans="1:5" ht="109.5" customHeight="1">
      <c r="A26" s="174" t="s">
        <v>91</v>
      </c>
      <c r="B26" s="175"/>
      <c r="C26" s="175"/>
      <c r="D26" s="175"/>
      <c r="E26" s="176"/>
    </row>
    <row r="27" spans="1:5" ht="30" customHeight="1">
      <c r="A27" s="217" t="s">
        <v>63</v>
      </c>
      <c r="B27" s="183"/>
      <c r="C27" s="183"/>
      <c r="D27" s="183"/>
      <c r="E27" s="184"/>
    </row>
    <row r="28" spans="1:5" ht="20.100000000000001" customHeight="1">
      <c r="A28" s="172" t="s">
        <v>61</v>
      </c>
      <c r="B28" s="206"/>
      <c r="C28" s="206"/>
      <c r="D28" s="206"/>
      <c r="E28" s="173"/>
    </row>
    <row r="29" spans="1:5" ht="20.100000000000001" customHeight="1">
      <c r="A29" s="5"/>
      <c r="B29" s="206" t="s">
        <v>62</v>
      </c>
      <c r="C29" s="206"/>
      <c r="D29" s="206"/>
      <c r="E29" s="173"/>
    </row>
    <row r="30" spans="1:5" ht="20.100000000000001" customHeight="1">
      <c r="A30" s="172" t="s">
        <v>64</v>
      </c>
      <c r="B30" s="206"/>
      <c r="C30" s="206"/>
      <c r="D30" s="206"/>
      <c r="E30" s="173"/>
    </row>
    <row r="31" spans="1:5" ht="39" customHeight="1">
      <c r="A31" s="174"/>
      <c r="B31" s="175"/>
      <c r="C31" s="175"/>
      <c r="D31" s="175"/>
      <c r="E31" s="176"/>
    </row>
    <row r="32" spans="1:5">
      <c r="A32" s="7" t="s">
        <v>60</v>
      </c>
    </row>
  </sheetData>
  <mergeCells count="32">
    <mergeCell ref="A20:E20"/>
    <mergeCell ref="A26:E26"/>
    <mergeCell ref="A21:E21"/>
    <mergeCell ref="A22:E22"/>
    <mergeCell ref="A23:E23"/>
    <mergeCell ref="A24:E24"/>
    <mergeCell ref="A25:E25"/>
    <mergeCell ref="A14:E14"/>
    <mergeCell ref="A15:E15"/>
    <mergeCell ref="A16:E16"/>
    <mergeCell ref="A19:E19"/>
    <mergeCell ref="B5:E5"/>
    <mergeCell ref="A8:E8"/>
    <mergeCell ref="A9:E9"/>
    <mergeCell ref="A10:E10"/>
    <mergeCell ref="A11:E11"/>
    <mergeCell ref="A12:E12"/>
    <mergeCell ref="A13:E13"/>
    <mergeCell ref="A17:E17"/>
    <mergeCell ref="A18:E18"/>
    <mergeCell ref="B7:E7"/>
    <mergeCell ref="A6:E6"/>
    <mergeCell ref="A1:E1"/>
    <mergeCell ref="A2:B2"/>
    <mergeCell ref="C2:E2"/>
    <mergeCell ref="A3:E3"/>
    <mergeCell ref="A4:E4"/>
    <mergeCell ref="A27:E27"/>
    <mergeCell ref="A28:E28"/>
    <mergeCell ref="B29:E29"/>
    <mergeCell ref="A30:E30"/>
    <mergeCell ref="A31:E31"/>
  </mergeCells>
  <phoneticPr fontId="1"/>
  <pageMargins left="0.9055118110236221" right="0.70866141732283472" top="0.94488188976377963" bottom="0.74803149606299213" header="0.31496062992125984" footer="0.31496062992125984"/>
  <pageSetup paperSize="9" scale="98" fitToHeight="0" orientation="portrait" r:id="rId1"/>
  <headerFooter>
    <oddHeader>&amp;R提案書・様式3</oddHeader>
  </headerFooter>
  <rowBreaks count="1" manualBreakCount="1">
    <brk id="1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0"/>
  <sheetViews>
    <sheetView view="pageBreakPreview" zoomScaleNormal="85" zoomScaleSheetLayoutView="100" workbookViewId="0">
      <selection activeCell="D3" sqref="D3"/>
    </sheetView>
  </sheetViews>
  <sheetFormatPr defaultRowHeight="13.5"/>
  <cols>
    <col min="1" max="1" width="9" style="11"/>
    <col min="2" max="2" width="16.875" style="9" customWidth="1"/>
    <col min="3" max="3" width="19.875" style="9" bestFit="1" customWidth="1"/>
    <col min="4" max="4" width="13.875" style="10" customWidth="1"/>
    <col min="5" max="5" width="12.75" style="17" customWidth="1"/>
    <col min="6" max="6" width="18.25" style="11" customWidth="1"/>
    <col min="7" max="7" width="4.125" style="11" customWidth="1"/>
    <col min="8" max="8" width="11" style="11" bestFit="1" customWidth="1"/>
    <col min="9" max="9" width="13" style="11" customWidth="1"/>
    <col min="10" max="257" width="9" style="11"/>
    <col min="258" max="258" width="16.875" style="11" customWidth="1"/>
    <col min="259" max="259" width="19.875" style="11" bestFit="1" customWidth="1"/>
    <col min="260" max="260" width="13.875" style="11" customWidth="1"/>
    <col min="261" max="261" width="36.375" style="11" customWidth="1"/>
    <col min="262" max="513" width="9" style="11"/>
    <col min="514" max="514" width="16.875" style="11" customWidth="1"/>
    <col min="515" max="515" width="19.875" style="11" bestFit="1" customWidth="1"/>
    <col min="516" max="516" width="13.875" style="11" customWidth="1"/>
    <col min="517" max="517" width="36.375" style="11" customWidth="1"/>
    <col min="518" max="769" width="9" style="11"/>
    <col min="770" max="770" width="16.875" style="11" customWidth="1"/>
    <col min="771" max="771" width="19.875" style="11" bestFit="1" customWidth="1"/>
    <col min="772" max="772" width="13.875" style="11" customWidth="1"/>
    <col min="773" max="773" width="36.375" style="11" customWidth="1"/>
    <col min="774" max="1025" width="9" style="11"/>
    <col min="1026" max="1026" width="16.875" style="11" customWidth="1"/>
    <col min="1027" max="1027" width="19.875" style="11" bestFit="1" customWidth="1"/>
    <col min="1028" max="1028" width="13.875" style="11" customWidth="1"/>
    <col min="1029" max="1029" width="36.375" style="11" customWidth="1"/>
    <col min="1030" max="1281" width="9" style="11"/>
    <col min="1282" max="1282" width="16.875" style="11" customWidth="1"/>
    <col min="1283" max="1283" width="19.875" style="11" bestFit="1" customWidth="1"/>
    <col min="1284" max="1284" width="13.875" style="11" customWidth="1"/>
    <col min="1285" max="1285" width="36.375" style="11" customWidth="1"/>
    <col min="1286" max="1537" width="9" style="11"/>
    <col min="1538" max="1538" width="16.875" style="11" customWidth="1"/>
    <col min="1539" max="1539" width="19.875" style="11" bestFit="1" customWidth="1"/>
    <col min="1540" max="1540" width="13.875" style="11" customWidth="1"/>
    <col min="1541" max="1541" width="36.375" style="11" customWidth="1"/>
    <col min="1542" max="1793" width="9" style="11"/>
    <col min="1794" max="1794" width="16.875" style="11" customWidth="1"/>
    <col min="1795" max="1795" width="19.875" style="11" bestFit="1" customWidth="1"/>
    <col min="1796" max="1796" width="13.875" style="11" customWidth="1"/>
    <col min="1797" max="1797" width="36.375" style="11" customWidth="1"/>
    <col min="1798" max="2049" width="9" style="11"/>
    <col min="2050" max="2050" width="16.875" style="11" customWidth="1"/>
    <col min="2051" max="2051" width="19.875" style="11" bestFit="1" customWidth="1"/>
    <col min="2052" max="2052" width="13.875" style="11" customWidth="1"/>
    <col min="2053" max="2053" width="36.375" style="11" customWidth="1"/>
    <col min="2054" max="2305" width="9" style="11"/>
    <col min="2306" max="2306" width="16.875" style="11" customWidth="1"/>
    <col min="2307" max="2307" width="19.875" style="11" bestFit="1" customWidth="1"/>
    <col min="2308" max="2308" width="13.875" style="11" customWidth="1"/>
    <col min="2309" max="2309" width="36.375" style="11" customWidth="1"/>
    <col min="2310" max="2561" width="9" style="11"/>
    <col min="2562" max="2562" width="16.875" style="11" customWidth="1"/>
    <col min="2563" max="2563" width="19.875" style="11" bestFit="1" customWidth="1"/>
    <col min="2564" max="2564" width="13.875" style="11" customWidth="1"/>
    <col min="2565" max="2565" width="36.375" style="11" customWidth="1"/>
    <col min="2566" max="2817" width="9" style="11"/>
    <col min="2818" max="2818" width="16.875" style="11" customWidth="1"/>
    <col min="2819" max="2819" width="19.875" style="11" bestFit="1" customWidth="1"/>
    <col min="2820" max="2820" width="13.875" style="11" customWidth="1"/>
    <col min="2821" max="2821" width="36.375" style="11" customWidth="1"/>
    <col min="2822" max="3073" width="9" style="11"/>
    <col min="3074" max="3074" width="16.875" style="11" customWidth="1"/>
    <col min="3075" max="3075" width="19.875" style="11" bestFit="1" customWidth="1"/>
    <col min="3076" max="3076" width="13.875" style="11" customWidth="1"/>
    <col min="3077" max="3077" width="36.375" style="11" customWidth="1"/>
    <col min="3078" max="3329" width="9" style="11"/>
    <col min="3330" max="3330" width="16.875" style="11" customWidth="1"/>
    <col min="3331" max="3331" width="19.875" style="11" bestFit="1" customWidth="1"/>
    <col min="3332" max="3332" width="13.875" style="11" customWidth="1"/>
    <col min="3333" max="3333" width="36.375" style="11" customWidth="1"/>
    <col min="3334" max="3585" width="9" style="11"/>
    <col min="3586" max="3586" width="16.875" style="11" customWidth="1"/>
    <col min="3587" max="3587" width="19.875" style="11" bestFit="1" customWidth="1"/>
    <col min="3588" max="3588" width="13.875" style="11" customWidth="1"/>
    <col min="3589" max="3589" width="36.375" style="11" customWidth="1"/>
    <col min="3590" max="3841" width="9" style="11"/>
    <col min="3842" max="3842" width="16.875" style="11" customWidth="1"/>
    <col min="3843" max="3843" width="19.875" style="11" bestFit="1" customWidth="1"/>
    <col min="3844" max="3844" width="13.875" style="11" customWidth="1"/>
    <col min="3845" max="3845" width="36.375" style="11" customWidth="1"/>
    <col min="3846" max="4097" width="9" style="11"/>
    <col min="4098" max="4098" width="16.875" style="11" customWidth="1"/>
    <col min="4099" max="4099" width="19.875" style="11" bestFit="1" customWidth="1"/>
    <col min="4100" max="4100" width="13.875" style="11" customWidth="1"/>
    <col min="4101" max="4101" width="36.375" style="11" customWidth="1"/>
    <col min="4102" max="4353" width="9" style="11"/>
    <col min="4354" max="4354" width="16.875" style="11" customWidth="1"/>
    <col min="4355" max="4355" width="19.875" style="11" bestFit="1" customWidth="1"/>
    <col min="4356" max="4356" width="13.875" style="11" customWidth="1"/>
    <col min="4357" max="4357" width="36.375" style="11" customWidth="1"/>
    <col min="4358" max="4609" width="9" style="11"/>
    <col min="4610" max="4610" width="16.875" style="11" customWidth="1"/>
    <col min="4611" max="4611" width="19.875" style="11" bestFit="1" customWidth="1"/>
    <col min="4612" max="4612" width="13.875" style="11" customWidth="1"/>
    <col min="4613" max="4613" width="36.375" style="11" customWidth="1"/>
    <col min="4614" max="4865" width="9" style="11"/>
    <col min="4866" max="4866" width="16.875" style="11" customWidth="1"/>
    <col min="4867" max="4867" width="19.875" style="11" bestFit="1" customWidth="1"/>
    <col min="4868" max="4868" width="13.875" style="11" customWidth="1"/>
    <col min="4869" max="4869" width="36.375" style="11" customWidth="1"/>
    <col min="4870" max="5121" width="9" style="11"/>
    <col min="5122" max="5122" width="16.875" style="11" customWidth="1"/>
    <col min="5123" max="5123" width="19.875" style="11" bestFit="1" customWidth="1"/>
    <col min="5124" max="5124" width="13.875" style="11" customWidth="1"/>
    <col min="5125" max="5125" width="36.375" style="11" customWidth="1"/>
    <col min="5126" max="5377" width="9" style="11"/>
    <col min="5378" max="5378" width="16.875" style="11" customWidth="1"/>
    <col min="5379" max="5379" width="19.875" style="11" bestFit="1" customWidth="1"/>
    <col min="5380" max="5380" width="13.875" style="11" customWidth="1"/>
    <col min="5381" max="5381" width="36.375" style="11" customWidth="1"/>
    <col min="5382" max="5633" width="9" style="11"/>
    <col min="5634" max="5634" width="16.875" style="11" customWidth="1"/>
    <col min="5635" max="5635" width="19.875" style="11" bestFit="1" customWidth="1"/>
    <col min="5636" max="5636" width="13.875" style="11" customWidth="1"/>
    <col min="5637" max="5637" width="36.375" style="11" customWidth="1"/>
    <col min="5638" max="5889" width="9" style="11"/>
    <col min="5890" max="5890" width="16.875" style="11" customWidth="1"/>
    <col min="5891" max="5891" width="19.875" style="11" bestFit="1" customWidth="1"/>
    <col min="5892" max="5892" width="13.875" style="11" customWidth="1"/>
    <col min="5893" max="5893" width="36.375" style="11" customWidth="1"/>
    <col min="5894" max="6145" width="9" style="11"/>
    <col min="6146" max="6146" width="16.875" style="11" customWidth="1"/>
    <col min="6147" max="6147" width="19.875" style="11" bestFit="1" customWidth="1"/>
    <col min="6148" max="6148" width="13.875" style="11" customWidth="1"/>
    <col min="6149" max="6149" width="36.375" style="11" customWidth="1"/>
    <col min="6150" max="6401" width="9" style="11"/>
    <col min="6402" max="6402" width="16.875" style="11" customWidth="1"/>
    <col min="6403" max="6403" width="19.875" style="11" bestFit="1" customWidth="1"/>
    <col min="6404" max="6404" width="13.875" style="11" customWidth="1"/>
    <col min="6405" max="6405" width="36.375" style="11" customWidth="1"/>
    <col min="6406" max="6657" width="9" style="11"/>
    <col min="6658" max="6658" width="16.875" style="11" customWidth="1"/>
    <col min="6659" max="6659" width="19.875" style="11" bestFit="1" customWidth="1"/>
    <col min="6660" max="6660" width="13.875" style="11" customWidth="1"/>
    <col min="6661" max="6661" width="36.375" style="11" customWidth="1"/>
    <col min="6662" max="6913" width="9" style="11"/>
    <col min="6914" max="6914" width="16.875" style="11" customWidth="1"/>
    <col min="6915" max="6915" width="19.875" style="11" bestFit="1" customWidth="1"/>
    <col min="6916" max="6916" width="13.875" style="11" customWidth="1"/>
    <col min="6917" max="6917" width="36.375" style="11" customWidth="1"/>
    <col min="6918" max="7169" width="9" style="11"/>
    <col min="7170" max="7170" width="16.875" style="11" customWidth="1"/>
    <col min="7171" max="7171" width="19.875" style="11" bestFit="1" customWidth="1"/>
    <col min="7172" max="7172" width="13.875" style="11" customWidth="1"/>
    <col min="7173" max="7173" width="36.375" style="11" customWidth="1"/>
    <col min="7174" max="7425" width="9" style="11"/>
    <col min="7426" max="7426" width="16.875" style="11" customWidth="1"/>
    <col min="7427" max="7427" width="19.875" style="11" bestFit="1" customWidth="1"/>
    <col min="7428" max="7428" width="13.875" style="11" customWidth="1"/>
    <col min="7429" max="7429" width="36.375" style="11" customWidth="1"/>
    <col min="7430" max="7681" width="9" style="11"/>
    <col min="7682" max="7682" width="16.875" style="11" customWidth="1"/>
    <col min="7683" max="7683" width="19.875" style="11" bestFit="1" customWidth="1"/>
    <col min="7684" max="7684" width="13.875" style="11" customWidth="1"/>
    <col min="7685" max="7685" width="36.375" style="11" customWidth="1"/>
    <col min="7686" max="7937" width="9" style="11"/>
    <col min="7938" max="7938" width="16.875" style="11" customWidth="1"/>
    <col min="7939" max="7939" width="19.875" style="11" bestFit="1" customWidth="1"/>
    <col min="7940" max="7940" width="13.875" style="11" customWidth="1"/>
    <col min="7941" max="7941" width="36.375" style="11" customWidth="1"/>
    <col min="7942" max="8193" width="9" style="11"/>
    <col min="8194" max="8194" width="16.875" style="11" customWidth="1"/>
    <col min="8195" max="8195" width="19.875" style="11" bestFit="1" customWidth="1"/>
    <col min="8196" max="8196" width="13.875" style="11" customWidth="1"/>
    <col min="8197" max="8197" width="36.375" style="11" customWidth="1"/>
    <col min="8198" max="8449" width="9" style="11"/>
    <col min="8450" max="8450" width="16.875" style="11" customWidth="1"/>
    <col min="8451" max="8451" width="19.875" style="11" bestFit="1" customWidth="1"/>
    <col min="8452" max="8452" width="13.875" style="11" customWidth="1"/>
    <col min="8453" max="8453" width="36.375" style="11" customWidth="1"/>
    <col min="8454" max="8705" width="9" style="11"/>
    <col min="8706" max="8706" width="16.875" style="11" customWidth="1"/>
    <col min="8707" max="8707" width="19.875" style="11" bestFit="1" customWidth="1"/>
    <col min="8708" max="8708" width="13.875" style="11" customWidth="1"/>
    <col min="8709" max="8709" width="36.375" style="11" customWidth="1"/>
    <col min="8710" max="8961" width="9" style="11"/>
    <col min="8962" max="8962" width="16.875" style="11" customWidth="1"/>
    <col min="8963" max="8963" width="19.875" style="11" bestFit="1" customWidth="1"/>
    <col min="8964" max="8964" width="13.875" style="11" customWidth="1"/>
    <col min="8965" max="8965" width="36.375" style="11" customWidth="1"/>
    <col min="8966" max="9217" width="9" style="11"/>
    <col min="9218" max="9218" width="16.875" style="11" customWidth="1"/>
    <col min="9219" max="9219" width="19.875" style="11" bestFit="1" customWidth="1"/>
    <col min="9220" max="9220" width="13.875" style="11" customWidth="1"/>
    <col min="9221" max="9221" width="36.375" style="11" customWidth="1"/>
    <col min="9222" max="9473" width="9" style="11"/>
    <col min="9474" max="9474" width="16.875" style="11" customWidth="1"/>
    <col min="9475" max="9475" width="19.875" style="11" bestFit="1" customWidth="1"/>
    <col min="9476" max="9476" width="13.875" style="11" customWidth="1"/>
    <col min="9477" max="9477" width="36.375" style="11" customWidth="1"/>
    <col min="9478" max="9729" width="9" style="11"/>
    <col min="9730" max="9730" width="16.875" style="11" customWidth="1"/>
    <col min="9731" max="9731" width="19.875" style="11" bestFit="1" customWidth="1"/>
    <col min="9732" max="9732" width="13.875" style="11" customWidth="1"/>
    <col min="9733" max="9733" width="36.375" style="11" customWidth="1"/>
    <col min="9734" max="9985" width="9" style="11"/>
    <col min="9986" max="9986" width="16.875" style="11" customWidth="1"/>
    <col min="9987" max="9987" width="19.875" style="11" bestFit="1" customWidth="1"/>
    <col min="9988" max="9988" width="13.875" style="11" customWidth="1"/>
    <col min="9989" max="9989" width="36.375" style="11" customWidth="1"/>
    <col min="9990" max="10241" width="9" style="11"/>
    <col min="10242" max="10242" width="16.875" style="11" customWidth="1"/>
    <col min="10243" max="10243" width="19.875" style="11" bestFit="1" customWidth="1"/>
    <col min="10244" max="10244" width="13.875" style="11" customWidth="1"/>
    <col min="10245" max="10245" width="36.375" style="11" customWidth="1"/>
    <col min="10246" max="10497" width="9" style="11"/>
    <col min="10498" max="10498" width="16.875" style="11" customWidth="1"/>
    <col min="10499" max="10499" width="19.875" style="11" bestFit="1" customWidth="1"/>
    <col min="10500" max="10500" width="13.875" style="11" customWidth="1"/>
    <col min="10501" max="10501" width="36.375" style="11" customWidth="1"/>
    <col min="10502" max="10753" width="9" style="11"/>
    <col min="10754" max="10754" width="16.875" style="11" customWidth="1"/>
    <col min="10755" max="10755" width="19.875" style="11" bestFit="1" customWidth="1"/>
    <col min="10756" max="10756" width="13.875" style="11" customWidth="1"/>
    <col min="10757" max="10757" width="36.375" style="11" customWidth="1"/>
    <col min="10758" max="11009" width="9" style="11"/>
    <col min="11010" max="11010" width="16.875" style="11" customWidth="1"/>
    <col min="11011" max="11011" width="19.875" style="11" bestFit="1" customWidth="1"/>
    <col min="11012" max="11012" width="13.875" style="11" customWidth="1"/>
    <col min="11013" max="11013" width="36.375" style="11" customWidth="1"/>
    <col min="11014" max="11265" width="9" style="11"/>
    <col min="11266" max="11266" width="16.875" style="11" customWidth="1"/>
    <col min="11267" max="11267" width="19.875" style="11" bestFit="1" customWidth="1"/>
    <col min="11268" max="11268" width="13.875" style="11" customWidth="1"/>
    <col min="11269" max="11269" width="36.375" style="11" customWidth="1"/>
    <col min="11270" max="11521" width="9" style="11"/>
    <col min="11522" max="11522" width="16.875" style="11" customWidth="1"/>
    <col min="11523" max="11523" width="19.875" style="11" bestFit="1" customWidth="1"/>
    <col min="11524" max="11524" width="13.875" style="11" customWidth="1"/>
    <col min="11525" max="11525" width="36.375" style="11" customWidth="1"/>
    <col min="11526" max="11777" width="9" style="11"/>
    <col min="11778" max="11778" width="16.875" style="11" customWidth="1"/>
    <col min="11779" max="11779" width="19.875" style="11" bestFit="1" customWidth="1"/>
    <col min="11780" max="11780" width="13.875" style="11" customWidth="1"/>
    <col min="11781" max="11781" width="36.375" style="11" customWidth="1"/>
    <col min="11782" max="12033" width="9" style="11"/>
    <col min="12034" max="12034" width="16.875" style="11" customWidth="1"/>
    <col min="12035" max="12035" width="19.875" style="11" bestFit="1" customWidth="1"/>
    <col min="12036" max="12036" width="13.875" style="11" customWidth="1"/>
    <col min="12037" max="12037" width="36.375" style="11" customWidth="1"/>
    <col min="12038" max="12289" width="9" style="11"/>
    <col min="12290" max="12290" width="16.875" style="11" customWidth="1"/>
    <col min="12291" max="12291" width="19.875" style="11" bestFit="1" customWidth="1"/>
    <col min="12292" max="12292" width="13.875" style="11" customWidth="1"/>
    <col min="12293" max="12293" width="36.375" style="11" customWidth="1"/>
    <col min="12294" max="12545" width="9" style="11"/>
    <col min="12546" max="12546" width="16.875" style="11" customWidth="1"/>
    <col min="12547" max="12547" width="19.875" style="11" bestFit="1" customWidth="1"/>
    <col min="12548" max="12548" width="13.875" style="11" customWidth="1"/>
    <col min="12549" max="12549" width="36.375" style="11" customWidth="1"/>
    <col min="12550" max="12801" width="9" style="11"/>
    <col min="12802" max="12802" width="16.875" style="11" customWidth="1"/>
    <col min="12803" max="12803" width="19.875" style="11" bestFit="1" customWidth="1"/>
    <col min="12804" max="12804" width="13.875" style="11" customWidth="1"/>
    <col min="12805" max="12805" width="36.375" style="11" customWidth="1"/>
    <col min="12806" max="13057" width="9" style="11"/>
    <col min="13058" max="13058" width="16.875" style="11" customWidth="1"/>
    <col min="13059" max="13059" width="19.875" style="11" bestFit="1" customWidth="1"/>
    <col min="13060" max="13060" width="13.875" style="11" customWidth="1"/>
    <col min="13061" max="13061" width="36.375" style="11" customWidth="1"/>
    <col min="13062" max="13313" width="9" style="11"/>
    <col min="13314" max="13314" width="16.875" style="11" customWidth="1"/>
    <col min="13315" max="13315" width="19.875" style="11" bestFit="1" customWidth="1"/>
    <col min="13316" max="13316" width="13.875" style="11" customWidth="1"/>
    <col min="13317" max="13317" width="36.375" style="11" customWidth="1"/>
    <col min="13318" max="13569" width="9" style="11"/>
    <col min="13570" max="13570" width="16.875" style="11" customWidth="1"/>
    <col min="13571" max="13571" width="19.875" style="11" bestFit="1" customWidth="1"/>
    <col min="13572" max="13572" width="13.875" style="11" customWidth="1"/>
    <col min="13573" max="13573" width="36.375" style="11" customWidth="1"/>
    <col min="13574" max="13825" width="9" style="11"/>
    <col min="13826" max="13826" width="16.875" style="11" customWidth="1"/>
    <col min="13827" max="13827" width="19.875" style="11" bestFit="1" customWidth="1"/>
    <col min="13828" max="13828" width="13.875" style="11" customWidth="1"/>
    <col min="13829" max="13829" width="36.375" style="11" customWidth="1"/>
    <col min="13830" max="14081" width="9" style="11"/>
    <col min="14082" max="14082" width="16.875" style="11" customWidth="1"/>
    <col min="14083" max="14083" width="19.875" style="11" bestFit="1" customWidth="1"/>
    <col min="14084" max="14084" width="13.875" style="11" customWidth="1"/>
    <col min="14085" max="14085" width="36.375" style="11" customWidth="1"/>
    <col min="14086" max="14337" width="9" style="11"/>
    <col min="14338" max="14338" width="16.875" style="11" customWidth="1"/>
    <col min="14339" max="14339" width="19.875" style="11" bestFit="1" customWidth="1"/>
    <col min="14340" max="14340" width="13.875" style="11" customWidth="1"/>
    <col min="14341" max="14341" width="36.375" style="11" customWidth="1"/>
    <col min="14342" max="14593" width="9" style="11"/>
    <col min="14594" max="14594" width="16.875" style="11" customWidth="1"/>
    <col min="14595" max="14595" width="19.875" style="11" bestFit="1" customWidth="1"/>
    <col min="14596" max="14596" width="13.875" style="11" customWidth="1"/>
    <col min="14597" max="14597" width="36.375" style="11" customWidth="1"/>
    <col min="14598" max="14849" width="9" style="11"/>
    <col min="14850" max="14850" width="16.875" style="11" customWidth="1"/>
    <col min="14851" max="14851" width="19.875" style="11" bestFit="1" customWidth="1"/>
    <col min="14852" max="14852" width="13.875" style="11" customWidth="1"/>
    <col min="14853" max="14853" width="36.375" style="11" customWidth="1"/>
    <col min="14854" max="15105" width="9" style="11"/>
    <col min="15106" max="15106" width="16.875" style="11" customWidth="1"/>
    <col min="15107" max="15107" width="19.875" style="11" bestFit="1" customWidth="1"/>
    <col min="15108" max="15108" width="13.875" style="11" customWidth="1"/>
    <col min="15109" max="15109" width="36.375" style="11" customWidth="1"/>
    <col min="15110" max="15361" width="9" style="11"/>
    <col min="15362" max="15362" width="16.875" style="11" customWidth="1"/>
    <col min="15363" max="15363" width="19.875" style="11" bestFit="1" customWidth="1"/>
    <col min="15364" max="15364" width="13.875" style="11" customWidth="1"/>
    <col min="15365" max="15365" width="36.375" style="11" customWidth="1"/>
    <col min="15366" max="15617" width="9" style="11"/>
    <col min="15618" max="15618" width="16.875" style="11" customWidth="1"/>
    <col min="15619" max="15619" width="19.875" style="11" bestFit="1" customWidth="1"/>
    <col min="15620" max="15620" width="13.875" style="11" customWidth="1"/>
    <col min="15621" max="15621" width="36.375" style="11" customWidth="1"/>
    <col min="15622" max="15873" width="9" style="11"/>
    <col min="15874" max="15874" width="16.875" style="11" customWidth="1"/>
    <col min="15875" max="15875" width="19.875" style="11" bestFit="1" customWidth="1"/>
    <col min="15876" max="15876" width="13.875" style="11" customWidth="1"/>
    <col min="15877" max="15877" width="36.375" style="11" customWidth="1"/>
    <col min="15878" max="16129" width="9" style="11"/>
    <col min="16130" max="16130" width="16.875" style="11" customWidth="1"/>
    <col min="16131" max="16131" width="19.875" style="11" bestFit="1" customWidth="1"/>
    <col min="16132" max="16132" width="13.875" style="11" customWidth="1"/>
    <col min="16133" max="16133" width="36.375" style="11" customWidth="1"/>
    <col min="16134" max="16384" width="9" style="11"/>
  </cols>
  <sheetData>
    <row r="1" spans="2:9" ht="30" customHeight="1">
      <c r="B1" s="270" t="s">
        <v>295</v>
      </c>
      <c r="C1" s="270"/>
      <c r="D1" s="270"/>
      <c r="E1" s="270"/>
      <c r="F1" s="270"/>
      <c r="G1" s="270"/>
    </row>
    <row r="2" spans="2:9" ht="20.100000000000001" customHeight="1" thickBot="1">
      <c r="B2" s="9" t="s">
        <v>57</v>
      </c>
      <c r="C2" s="271" t="str">
        <f>様式1!C6</f>
        <v>○○施設新築工事の建築実証</v>
      </c>
      <c r="D2" s="271"/>
      <c r="E2" s="271"/>
      <c r="F2" s="271"/>
      <c r="G2" s="271"/>
    </row>
    <row r="3" spans="2:9" ht="27.75" thickBot="1">
      <c r="B3" s="272" t="s">
        <v>40</v>
      </c>
      <c r="C3" s="273"/>
      <c r="D3" s="168" t="s">
        <v>298</v>
      </c>
      <c r="E3" s="274" t="s">
        <v>41</v>
      </c>
      <c r="F3" s="275"/>
      <c r="G3" s="276"/>
    </row>
    <row r="4" spans="2:9" ht="30" customHeight="1">
      <c r="B4" s="277" t="s">
        <v>73</v>
      </c>
      <c r="C4" s="278"/>
      <c r="D4" s="18">
        <f>D26</f>
        <v>39600000</v>
      </c>
      <c r="E4" s="34" t="s">
        <v>296</v>
      </c>
      <c r="F4" s="35">
        <f>ROUNDDOWN(F10+F14+F18+F22,-3)</f>
        <v>10800000</v>
      </c>
      <c r="G4" s="36" t="s">
        <v>68</v>
      </c>
      <c r="I4" s="37"/>
    </row>
    <row r="5" spans="2:9" ht="30" customHeight="1" thickBot="1">
      <c r="B5" s="279"/>
      <c r="C5" s="280"/>
      <c r="D5" s="32"/>
      <c r="E5" s="38" t="s">
        <v>297</v>
      </c>
      <c r="F5" s="39">
        <f>D4-F4</f>
        <v>28800000</v>
      </c>
      <c r="G5" s="40" t="s">
        <v>68</v>
      </c>
    </row>
    <row r="6" spans="2:9" ht="15" customHeight="1" thickBot="1">
      <c r="B6" s="267"/>
      <c r="C6" s="268"/>
      <c r="D6" s="268"/>
      <c r="E6" s="268"/>
      <c r="F6" s="268"/>
      <c r="G6" s="269"/>
    </row>
    <row r="7" spans="2:9" ht="20.100000000000001" customHeight="1">
      <c r="B7" s="263" t="s">
        <v>74</v>
      </c>
      <c r="C7" s="12" t="s">
        <v>45</v>
      </c>
      <c r="D7" s="19"/>
      <c r="E7" s="264" t="s">
        <v>65</v>
      </c>
      <c r="F7" s="265"/>
      <c r="G7" s="266"/>
    </row>
    <row r="8" spans="2:9" ht="39.950000000000003" customHeight="1">
      <c r="B8" s="234"/>
      <c r="C8" s="13" t="s">
        <v>46</v>
      </c>
      <c r="D8" s="20">
        <v>33000000</v>
      </c>
      <c r="E8" s="239" t="s">
        <v>66</v>
      </c>
      <c r="F8" s="240"/>
      <c r="G8" s="241"/>
    </row>
    <row r="9" spans="2:9" ht="20.100000000000001" customHeight="1">
      <c r="B9" s="234"/>
      <c r="C9" s="13" t="s">
        <v>47</v>
      </c>
      <c r="D9" s="20"/>
      <c r="E9" s="242" t="s">
        <v>51</v>
      </c>
      <c r="F9" s="252"/>
      <c r="G9" s="253"/>
    </row>
    <row r="10" spans="2:9" ht="20.100000000000001" customHeight="1">
      <c r="B10" s="235"/>
      <c r="C10" s="15" t="s">
        <v>100</v>
      </c>
      <c r="D10" s="21">
        <f>SUM(D7:D9)</f>
        <v>33000000</v>
      </c>
      <c r="E10" s="41" t="s">
        <v>75</v>
      </c>
      <c r="F10" s="42">
        <f>D10*0.3/1.1</f>
        <v>9000000</v>
      </c>
      <c r="G10" s="43" t="s">
        <v>68</v>
      </c>
    </row>
    <row r="11" spans="2:9" ht="20.100000000000001" customHeight="1">
      <c r="B11" s="233" t="s">
        <v>76</v>
      </c>
      <c r="C11" s="14" t="s">
        <v>45</v>
      </c>
      <c r="D11" s="22"/>
      <c r="E11" s="236" t="s">
        <v>53</v>
      </c>
      <c r="F11" s="237"/>
      <c r="G11" s="238"/>
    </row>
    <row r="12" spans="2:9" ht="39.950000000000003" customHeight="1">
      <c r="B12" s="234"/>
      <c r="C12" s="13" t="s">
        <v>46</v>
      </c>
      <c r="D12" s="20">
        <v>3300000</v>
      </c>
      <c r="E12" s="239" t="s">
        <v>58</v>
      </c>
      <c r="F12" s="240"/>
      <c r="G12" s="241"/>
    </row>
    <row r="13" spans="2:9" ht="20.100000000000001" customHeight="1">
      <c r="B13" s="234"/>
      <c r="C13" s="13" t="s">
        <v>47</v>
      </c>
      <c r="D13" s="23"/>
      <c r="E13" s="242" t="s">
        <v>55</v>
      </c>
      <c r="F13" s="252"/>
      <c r="G13" s="253"/>
    </row>
    <row r="14" spans="2:9" ht="20.100000000000001" customHeight="1">
      <c r="B14" s="235"/>
      <c r="C14" s="15" t="s">
        <v>100</v>
      </c>
      <c r="D14" s="21">
        <f>SUM(D11:D13)</f>
        <v>3300000</v>
      </c>
      <c r="E14" s="41" t="s">
        <v>75</v>
      </c>
      <c r="F14" s="42">
        <f>D14*0.3/1.1</f>
        <v>899999.99999999988</v>
      </c>
      <c r="G14" s="43" t="s">
        <v>68</v>
      </c>
    </row>
    <row r="15" spans="2:9" ht="20.100000000000001" customHeight="1">
      <c r="B15" s="233" t="s">
        <v>77</v>
      </c>
      <c r="C15" s="14" t="s">
        <v>45</v>
      </c>
      <c r="D15" s="22">
        <v>1100000</v>
      </c>
      <c r="E15" s="236" t="s">
        <v>48</v>
      </c>
      <c r="F15" s="237"/>
      <c r="G15" s="238"/>
    </row>
    <row r="16" spans="2:9" ht="20.100000000000001" customHeight="1">
      <c r="B16" s="234"/>
      <c r="C16" s="13" t="s">
        <v>46</v>
      </c>
      <c r="D16" s="20">
        <v>2200000</v>
      </c>
      <c r="E16" s="239" t="s">
        <v>49</v>
      </c>
      <c r="F16" s="240"/>
      <c r="G16" s="241"/>
    </row>
    <row r="17" spans="2:8" ht="20.100000000000001" customHeight="1">
      <c r="B17" s="234"/>
      <c r="C17" s="13" t="s">
        <v>47</v>
      </c>
      <c r="D17" s="23"/>
      <c r="E17" s="242" t="s">
        <v>50</v>
      </c>
      <c r="F17" s="243"/>
      <c r="G17" s="244"/>
    </row>
    <row r="18" spans="2:8" ht="20.100000000000001" customHeight="1">
      <c r="B18" s="235"/>
      <c r="C18" s="15" t="s">
        <v>100</v>
      </c>
      <c r="D18" s="21">
        <f>SUM(D15:D17)</f>
        <v>3300000</v>
      </c>
      <c r="E18" s="41" t="s">
        <v>75</v>
      </c>
      <c r="F18" s="42">
        <f>D18*0.3/1.1</f>
        <v>899999.99999999988</v>
      </c>
      <c r="G18" s="43" t="s">
        <v>68</v>
      </c>
    </row>
    <row r="19" spans="2:8" ht="47.25" customHeight="1">
      <c r="B19" s="233" t="s">
        <v>128</v>
      </c>
      <c r="C19" s="14" t="s">
        <v>45</v>
      </c>
      <c r="D19" s="22">
        <v>0</v>
      </c>
      <c r="E19" s="236" t="s">
        <v>129</v>
      </c>
      <c r="F19" s="257"/>
      <c r="G19" s="258"/>
    </row>
    <row r="20" spans="2:8" ht="70.5" customHeight="1">
      <c r="B20" s="234"/>
      <c r="C20" s="13" t="s">
        <v>46</v>
      </c>
      <c r="D20" s="20">
        <v>0</v>
      </c>
      <c r="E20" s="239" t="s">
        <v>130</v>
      </c>
      <c r="F20" s="259"/>
      <c r="G20" s="260"/>
    </row>
    <row r="21" spans="2:8" ht="46.5" customHeight="1">
      <c r="B21" s="234"/>
      <c r="C21" s="13" t="s">
        <v>47</v>
      </c>
      <c r="D21" s="23">
        <v>0</v>
      </c>
      <c r="E21" s="242" t="s">
        <v>131</v>
      </c>
      <c r="F21" s="261"/>
      <c r="G21" s="262"/>
    </row>
    <row r="22" spans="2:8" ht="20.100000000000001" customHeight="1" thickBot="1">
      <c r="B22" s="235"/>
      <c r="C22" s="15" t="s">
        <v>100</v>
      </c>
      <c r="D22" s="56">
        <f>SUM(D19:D21)</f>
        <v>0</v>
      </c>
      <c r="E22" s="57" t="s">
        <v>75</v>
      </c>
      <c r="F22" s="58">
        <f>D22*0.3/1.1</f>
        <v>0</v>
      </c>
      <c r="G22" s="59" t="s">
        <v>68</v>
      </c>
    </row>
    <row r="23" spans="2:8" ht="20.100000000000001" customHeight="1" thickTop="1">
      <c r="B23" s="245" t="s">
        <v>43</v>
      </c>
      <c r="C23" s="27" t="s">
        <v>45</v>
      </c>
      <c r="D23" s="24">
        <f>D7+D11+D15+D19</f>
        <v>1100000</v>
      </c>
      <c r="E23" s="247"/>
      <c r="F23" s="248"/>
      <c r="G23" s="249"/>
    </row>
    <row r="24" spans="2:8" ht="20.100000000000001" customHeight="1">
      <c r="B24" s="234"/>
      <c r="C24" s="13" t="s">
        <v>46</v>
      </c>
      <c r="D24" s="25">
        <f>D8+D12+D16+D20</f>
        <v>38500000</v>
      </c>
      <c r="E24" s="250"/>
      <c r="F24" s="240"/>
      <c r="G24" s="241"/>
    </row>
    <row r="25" spans="2:8" ht="20.100000000000001" customHeight="1">
      <c r="B25" s="234"/>
      <c r="C25" s="13" t="s">
        <v>47</v>
      </c>
      <c r="D25" s="25">
        <f>D9+D13+D17+D21</f>
        <v>0</v>
      </c>
      <c r="E25" s="251"/>
      <c r="F25" s="252"/>
      <c r="G25" s="253"/>
    </row>
    <row r="26" spans="2:8" ht="20.100000000000001" customHeight="1" thickBot="1">
      <c r="B26" s="246"/>
      <c r="C26" s="16" t="s">
        <v>42</v>
      </c>
      <c r="D26" s="26">
        <f>D10+D14+D18+D22</f>
        <v>39600000</v>
      </c>
      <c r="E26" s="254"/>
      <c r="F26" s="255"/>
      <c r="G26" s="256"/>
      <c r="H26" s="37"/>
    </row>
    <row r="27" spans="2:8" s="33" customFormat="1" ht="24.95" customHeight="1">
      <c r="B27" s="231" t="s">
        <v>52</v>
      </c>
      <c r="C27" s="231"/>
      <c r="D27" s="231"/>
      <c r="E27" s="231"/>
      <c r="F27" s="232"/>
      <c r="G27" s="232"/>
    </row>
    <row r="28" spans="2:8" s="33" customFormat="1" ht="11.25">
      <c r="B28" s="231" t="s">
        <v>299</v>
      </c>
      <c r="C28" s="231"/>
      <c r="D28" s="231"/>
      <c r="E28" s="231"/>
      <c r="F28" s="232"/>
      <c r="G28" s="232"/>
    </row>
    <row r="29" spans="2:8" s="33" customFormat="1" ht="11.25">
      <c r="B29" s="231" t="s">
        <v>44</v>
      </c>
      <c r="C29" s="231"/>
      <c r="D29" s="231"/>
      <c r="E29" s="231"/>
      <c r="F29" s="232"/>
      <c r="G29" s="232"/>
    </row>
    <row r="30" spans="2:8">
      <c r="B30" s="167" t="s">
        <v>287</v>
      </c>
    </row>
  </sheetData>
  <mergeCells count="30">
    <mergeCell ref="B6:G6"/>
    <mergeCell ref="B1:G1"/>
    <mergeCell ref="C2:G2"/>
    <mergeCell ref="B3:C3"/>
    <mergeCell ref="E3:G3"/>
    <mergeCell ref="B4:C5"/>
    <mergeCell ref="B7:B10"/>
    <mergeCell ref="E7:G7"/>
    <mergeCell ref="E8:G8"/>
    <mergeCell ref="E9:G9"/>
    <mergeCell ref="B11:B14"/>
    <mergeCell ref="E11:G11"/>
    <mergeCell ref="E12:G12"/>
    <mergeCell ref="E13:G13"/>
    <mergeCell ref="B27:G27"/>
    <mergeCell ref="B28:G28"/>
    <mergeCell ref="B29:G29"/>
    <mergeCell ref="B15:B18"/>
    <mergeCell ref="E15:G15"/>
    <mergeCell ref="E16:G16"/>
    <mergeCell ref="E17:G17"/>
    <mergeCell ref="B23:B26"/>
    <mergeCell ref="E23:G23"/>
    <mergeCell ref="E24:G24"/>
    <mergeCell ref="E25:G25"/>
    <mergeCell ref="E26:G26"/>
    <mergeCell ref="B19:B22"/>
    <mergeCell ref="E19:G19"/>
    <mergeCell ref="E20:G20"/>
    <mergeCell ref="E21:G21"/>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&amp;R提案書・様式4-1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BreakPreview" zoomScale="85" zoomScaleNormal="85" zoomScaleSheetLayoutView="85" zoomScalePageLayoutView="85" workbookViewId="0">
      <selection activeCell="D10" sqref="D10:F10"/>
    </sheetView>
  </sheetViews>
  <sheetFormatPr defaultRowHeight="13.5"/>
  <cols>
    <col min="1" max="1" width="16.875" style="9" customWidth="1"/>
    <col min="2" max="2" width="19.875" style="9" bestFit="1" customWidth="1"/>
    <col min="3" max="3" width="13.875" style="10" customWidth="1"/>
    <col min="4" max="4" width="12.75" style="17" customWidth="1"/>
    <col min="5" max="5" width="18.25" style="11" customWidth="1"/>
    <col min="6" max="6" width="4.125" style="11" customWidth="1"/>
    <col min="7" max="7" width="11" style="11" bestFit="1" customWidth="1"/>
    <col min="8" max="8" width="13" style="11" customWidth="1"/>
    <col min="9" max="256" width="9" style="11"/>
    <col min="257" max="257" width="16.875" style="11" customWidth="1"/>
    <col min="258" max="258" width="19.875" style="11" bestFit="1" customWidth="1"/>
    <col min="259" max="259" width="13.875" style="11" customWidth="1"/>
    <col min="260" max="260" width="36.375" style="11" customWidth="1"/>
    <col min="261" max="512" width="9" style="11"/>
    <col min="513" max="513" width="16.875" style="11" customWidth="1"/>
    <col min="514" max="514" width="19.875" style="11" bestFit="1" customWidth="1"/>
    <col min="515" max="515" width="13.875" style="11" customWidth="1"/>
    <col min="516" max="516" width="36.375" style="11" customWidth="1"/>
    <col min="517" max="768" width="9" style="11"/>
    <col min="769" max="769" width="16.875" style="11" customWidth="1"/>
    <col min="770" max="770" width="19.875" style="11" bestFit="1" customWidth="1"/>
    <col min="771" max="771" width="13.875" style="11" customWidth="1"/>
    <col min="772" max="772" width="36.375" style="11" customWidth="1"/>
    <col min="773" max="1024" width="9" style="11"/>
    <col min="1025" max="1025" width="16.875" style="11" customWidth="1"/>
    <col min="1026" max="1026" width="19.875" style="11" bestFit="1" customWidth="1"/>
    <col min="1027" max="1027" width="13.875" style="11" customWidth="1"/>
    <col min="1028" max="1028" width="36.375" style="11" customWidth="1"/>
    <col min="1029" max="1280" width="9" style="11"/>
    <col min="1281" max="1281" width="16.875" style="11" customWidth="1"/>
    <col min="1282" max="1282" width="19.875" style="11" bestFit="1" customWidth="1"/>
    <col min="1283" max="1283" width="13.875" style="11" customWidth="1"/>
    <col min="1284" max="1284" width="36.375" style="11" customWidth="1"/>
    <col min="1285" max="1536" width="9" style="11"/>
    <col min="1537" max="1537" width="16.875" style="11" customWidth="1"/>
    <col min="1538" max="1538" width="19.875" style="11" bestFit="1" customWidth="1"/>
    <col min="1539" max="1539" width="13.875" style="11" customWidth="1"/>
    <col min="1540" max="1540" width="36.375" style="11" customWidth="1"/>
    <col min="1541" max="1792" width="9" style="11"/>
    <col min="1793" max="1793" width="16.875" style="11" customWidth="1"/>
    <col min="1794" max="1794" width="19.875" style="11" bestFit="1" customWidth="1"/>
    <col min="1795" max="1795" width="13.875" style="11" customWidth="1"/>
    <col min="1796" max="1796" width="36.375" style="11" customWidth="1"/>
    <col min="1797" max="2048" width="9" style="11"/>
    <col min="2049" max="2049" width="16.875" style="11" customWidth="1"/>
    <col min="2050" max="2050" width="19.875" style="11" bestFit="1" customWidth="1"/>
    <col min="2051" max="2051" width="13.875" style="11" customWidth="1"/>
    <col min="2052" max="2052" width="36.375" style="11" customWidth="1"/>
    <col min="2053" max="2304" width="9" style="11"/>
    <col min="2305" max="2305" width="16.875" style="11" customWidth="1"/>
    <col min="2306" max="2306" width="19.875" style="11" bestFit="1" customWidth="1"/>
    <col min="2307" max="2307" width="13.875" style="11" customWidth="1"/>
    <col min="2308" max="2308" width="36.375" style="11" customWidth="1"/>
    <col min="2309" max="2560" width="9" style="11"/>
    <col min="2561" max="2561" width="16.875" style="11" customWidth="1"/>
    <col min="2562" max="2562" width="19.875" style="11" bestFit="1" customWidth="1"/>
    <col min="2563" max="2563" width="13.875" style="11" customWidth="1"/>
    <col min="2564" max="2564" width="36.375" style="11" customWidth="1"/>
    <col min="2565" max="2816" width="9" style="11"/>
    <col min="2817" max="2817" width="16.875" style="11" customWidth="1"/>
    <col min="2818" max="2818" width="19.875" style="11" bestFit="1" customWidth="1"/>
    <col min="2819" max="2819" width="13.875" style="11" customWidth="1"/>
    <col min="2820" max="2820" width="36.375" style="11" customWidth="1"/>
    <col min="2821" max="3072" width="9" style="11"/>
    <col min="3073" max="3073" width="16.875" style="11" customWidth="1"/>
    <col min="3074" max="3074" width="19.875" style="11" bestFit="1" customWidth="1"/>
    <col min="3075" max="3075" width="13.875" style="11" customWidth="1"/>
    <col min="3076" max="3076" width="36.375" style="11" customWidth="1"/>
    <col min="3077" max="3328" width="9" style="11"/>
    <col min="3329" max="3329" width="16.875" style="11" customWidth="1"/>
    <col min="3330" max="3330" width="19.875" style="11" bestFit="1" customWidth="1"/>
    <col min="3331" max="3331" width="13.875" style="11" customWidth="1"/>
    <col min="3332" max="3332" width="36.375" style="11" customWidth="1"/>
    <col min="3333" max="3584" width="9" style="11"/>
    <col min="3585" max="3585" width="16.875" style="11" customWidth="1"/>
    <col min="3586" max="3586" width="19.875" style="11" bestFit="1" customWidth="1"/>
    <col min="3587" max="3587" width="13.875" style="11" customWidth="1"/>
    <col min="3588" max="3588" width="36.375" style="11" customWidth="1"/>
    <col min="3589" max="3840" width="9" style="11"/>
    <col min="3841" max="3841" width="16.875" style="11" customWidth="1"/>
    <col min="3842" max="3842" width="19.875" style="11" bestFit="1" customWidth="1"/>
    <col min="3843" max="3843" width="13.875" style="11" customWidth="1"/>
    <col min="3844" max="3844" width="36.375" style="11" customWidth="1"/>
    <col min="3845" max="4096" width="9" style="11"/>
    <col min="4097" max="4097" width="16.875" style="11" customWidth="1"/>
    <col min="4098" max="4098" width="19.875" style="11" bestFit="1" customWidth="1"/>
    <col min="4099" max="4099" width="13.875" style="11" customWidth="1"/>
    <col min="4100" max="4100" width="36.375" style="11" customWidth="1"/>
    <col min="4101" max="4352" width="9" style="11"/>
    <col min="4353" max="4353" width="16.875" style="11" customWidth="1"/>
    <col min="4354" max="4354" width="19.875" style="11" bestFit="1" customWidth="1"/>
    <col min="4355" max="4355" width="13.875" style="11" customWidth="1"/>
    <col min="4356" max="4356" width="36.375" style="11" customWidth="1"/>
    <col min="4357" max="4608" width="9" style="11"/>
    <col min="4609" max="4609" width="16.875" style="11" customWidth="1"/>
    <col min="4610" max="4610" width="19.875" style="11" bestFit="1" customWidth="1"/>
    <col min="4611" max="4611" width="13.875" style="11" customWidth="1"/>
    <col min="4612" max="4612" width="36.375" style="11" customWidth="1"/>
    <col min="4613" max="4864" width="9" style="11"/>
    <col min="4865" max="4865" width="16.875" style="11" customWidth="1"/>
    <col min="4866" max="4866" width="19.875" style="11" bestFit="1" customWidth="1"/>
    <col min="4867" max="4867" width="13.875" style="11" customWidth="1"/>
    <col min="4868" max="4868" width="36.375" style="11" customWidth="1"/>
    <col min="4869" max="5120" width="9" style="11"/>
    <col min="5121" max="5121" width="16.875" style="11" customWidth="1"/>
    <col min="5122" max="5122" width="19.875" style="11" bestFit="1" customWidth="1"/>
    <col min="5123" max="5123" width="13.875" style="11" customWidth="1"/>
    <col min="5124" max="5124" width="36.375" style="11" customWidth="1"/>
    <col min="5125" max="5376" width="9" style="11"/>
    <col min="5377" max="5377" width="16.875" style="11" customWidth="1"/>
    <col min="5378" max="5378" width="19.875" style="11" bestFit="1" customWidth="1"/>
    <col min="5379" max="5379" width="13.875" style="11" customWidth="1"/>
    <col min="5380" max="5380" width="36.375" style="11" customWidth="1"/>
    <col min="5381" max="5632" width="9" style="11"/>
    <col min="5633" max="5633" width="16.875" style="11" customWidth="1"/>
    <col min="5634" max="5634" width="19.875" style="11" bestFit="1" customWidth="1"/>
    <col min="5635" max="5635" width="13.875" style="11" customWidth="1"/>
    <col min="5636" max="5636" width="36.375" style="11" customWidth="1"/>
    <col min="5637" max="5888" width="9" style="11"/>
    <col min="5889" max="5889" width="16.875" style="11" customWidth="1"/>
    <col min="5890" max="5890" width="19.875" style="11" bestFit="1" customWidth="1"/>
    <col min="5891" max="5891" width="13.875" style="11" customWidth="1"/>
    <col min="5892" max="5892" width="36.375" style="11" customWidth="1"/>
    <col min="5893" max="6144" width="9" style="11"/>
    <col min="6145" max="6145" width="16.875" style="11" customWidth="1"/>
    <col min="6146" max="6146" width="19.875" style="11" bestFit="1" customWidth="1"/>
    <col min="6147" max="6147" width="13.875" style="11" customWidth="1"/>
    <col min="6148" max="6148" width="36.375" style="11" customWidth="1"/>
    <col min="6149" max="6400" width="9" style="11"/>
    <col min="6401" max="6401" width="16.875" style="11" customWidth="1"/>
    <col min="6402" max="6402" width="19.875" style="11" bestFit="1" customWidth="1"/>
    <col min="6403" max="6403" width="13.875" style="11" customWidth="1"/>
    <col min="6404" max="6404" width="36.375" style="11" customWidth="1"/>
    <col min="6405" max="6656" width="9" style="11"/>
    <col min="6657" max="6657" width="16.875" style="11" customWidth="1"/>
    <col min="6658" max="6658" width="19.875" style="11" bestFit="1" customWidth="1"/>
    <col min="6659" max="6659" width="13.875" style="11" customWidth="1"/>
    <col min="6660" max="6660" width="36.375" style="11" customWidth="1"/>
    <col min="6661" max="6912" width="9" style="11"/>
    <col min="6913" max="6913" width="16.875" style="11" customWidth="1"/>
    <col min="6914" max="6914" width="19.875" style="11" bestFit="1" customWidth="1"/>
    <col min="6915" max="6915" width="13.875" style="11" customWidth="1"/>
    <col min="6916" max="6916" width="36.375" style="11" customWidth="1"/>
    <col min="6917" max="7168" width="9" style="11"/>
    <col min="7169" max="7169" width="16.875" style="11" customWidth="1"/>
    <col min="7170" max="7170" width="19.875" style="11" bestFit="1" customWidth="1"/>
    <col min="7171" max="7171" width="13.875" style="11" customWidth="1"/>
    <col min="7172" max="7172" width="36.375" style="11" customWidth="1"/>
    <col min="7173" max="7424" width="9" style="11"/>
    <col min="7425" max="7425" width="16.875" style="11" customWidth="1"/>
    <col min="7426" max="7426" width="19.875" style="11" bestFit="1" customWidth="1"/>
    <col min="7427" max="7427" width="13.875" style="11" customWidth="1"/>
    <col min="7428" max="7428" width="36.375" style="11" customWidth="1"/>
    <col min="7429" max="7680" width="9" style="11"/>
    <col min="7681" max="7681" width="16.875" style="11" customWidth="1"/>
    <col min="7682" max="7682" width="19.875" style="11" bestFit="1" customWidth="1"/>
    <col min="7683" max="7683" width="13.875" style="11" customWidth="1"/>
    <col min="7684" max="7684" width="36.375" style="11" customWidth="1"/>
    <col min="7685" max="7936" width="9" style="11"/>
    <col min="7937" max="7937" width="16.875" style="11" customWidth="1"/>
    <col min="7938" max="7938" width="19.875" style="11" bestFit="1" customWidth="1"/>
    <col min="7939" max="7939" width="13.875" style="11" customWidth="1"/>
    <col min="7940" max="7940" width="36.375" style="11" customWidth="1"/>
    <col min="7941" max="8192" width="9" style="11"/>
    <col min="8193" max="8193" width="16.875" style="11" customWidth="1"/>
    <col min="8194" max="8194" width="19.875" style="11" bestFit="1" customWidth="1"/>
    <col min="8195" max="8195" width="13.875" style="11" customWidth="1"/>
    <col min="8196" max="8196" width="36.375" style="11" customWidth="1"/>
    <col min="8197" max="8448" width="9" style="11"/>
    <col min="8449" max="8449" width="16.875" style="11" customWidth="1"/>
    <col min="8450" max="8450" width="19.875" style="11" bestFit="1" customWidth="1"/>
    <col min="8451" max="8451" width="13.875" style="11" customWidth="1"/>
    <col min="8452" max="8452" width="36.375" style="11" customWidth="1"/>
    <col min="8453" max="8704" width="9" style="11"/>
    <col min="8705" max="8705" width="16.875" style="11" customWidth="1"/>
    <col min="8706" max="8706" width="19.875" style="11" bestFit="1" customWidth="1"/>
    <col min="8707" max="8707" width="13.875" style="11" customWidth="1"/>
    <col min="8708" max="8708" width="36.375" style="11" customWidth="1"/>
    <col min="8709" max="8960" width="9" style="11"/>
    <col min="8961" max="8961" width="16.875" style="11" customWidth="1"/>
    <col min="8962" max="8962" width="19.875" style="11" bestFit="1" customWidth="1"/>
    <col min="8963" max="8963" width="13.875" style="11" customWidth="1"/>
    <col min="8964" max="8964" width="36.375" style="11" customWidth="1"/>
    <col min="8965" max="9216" width="9" style="11"/>
    <col min="9217" max="9217" width="16.875" style="11" customWidth="1"/>
    <col min="9218" max="9218" width="19.875" style="11" bestFit="1" customWidth="1"/>
    <col min="9219" max="9219" width="13.875" style="11" customWidth="1"/>
    <col min="9220" max="9220" width="36.375" style="11" customWidth="1"/>
    <col min="9221" max="9472" width="9" style="11"/>
    <col min="9473" max="9473" width="16.875" style="11" customWidth="1"/>
    <col min="9474" max="9474" width="19.875" style="11" bestFit="1" customWidth="1"/>
    <col min="9475" max="9475" width="13.875" style="11" customWidth="1"/>
    <col min="9476" max="9476" width="36.375" style="11" customWidth="1"/>
    <col min="9477" max="9728" width="9" style="11"/>
    <col min="9729" max="9729" width="16.875" style="11" customWidth="1"/>
    <col min="9730" max="9730" width="19.875" style="11" bestFit="1" customWidth="1"/>
    <col min="9731" max="9731" width="13.875" style="11" customWidth="1"/>
    <col min="9732" max="9732" width="36.375" style="11" customWidth="1"/>
    <col min="9733" max="9984" width="9" style="11"/>
    <col min="9985" max="9985" width="16.875" style="11" customWidth="1"/>
    <col min="9986" max="9986" width="19.875" style="11" bestFit="1" customWidth="1"/>
    <col min="9987" max="9987" width="13.875" style="11" customWidth="1"/>
    <col min="9988" max="9988" width="36.375" style="11" customWidth="1"/>
    <col min="9989" max="10240" width="9" style="11"/>
    <col min="10241" max="10241" width="16.875" style="11" customWidth="1"/>
    <col min="10242" max="10242" width="19.875" style="11" bestFit="1" customWidth="1"/>
    <col min="10243" max="10243" width="13.875" style="11" customWidth="1"/>
    <col min="10244" max="10244" width="36.375" style="11" customWidth="1"/>
    <col min="10245" max="10496" width="9" style="11"/>
    <col min="10497" max="10497" width="16.875" style="11" customWidth="1"/>
    <col min="10498" max="10498" width="19.875" style="11" bestFit="1" customWidth="1"/>
    <col min="10499" max="10499" width="13.875" style="11" customWidth="1"/>
    <col min="10500" max="10500" width="36.375" style="11" customWidth="1"/>
    <col min="10501" max="10752" width="9" style="11"/>
    <col min="10753" max="10753" width="16.875" style="11" customWidth="1"/>
    <col min="10754" max="10754" width="19.875" style="11" bestFit="1" customWidth="1"/>
    <col min="10755" max="10755" width="13.875" style="11" customWidth="1"/>
    <col min="10756" max="10756" width="36.375" style="11" customWidth="1"/>
    <col min="10757" max="11008" width="9" style="11"/>
    <col min="11009" max="11009" width="16.875" style="11" customWidth="1"/>
    <col min="11010" max="11010" width="19.875" style="11" bestFit="1" customWidth="1"/>
    <col min="11011" max="11011" width="13.875" style="11" customWidth="1"/>
    <col min="11012" max="11012" width="36.375" style="11" customWidth="1"/>
    <col min="11013" max="11264" width="9" style="11"/>
    <col min="11265" max="11265" width="16.875" style="11" customWidth="1"/>
    <col min="11266" max="11266" width="19.875" style="11" bestFit="1" customWidth="1"/>
    <col min="11267" max="11267" width="13.875" style="11" customWidth="1"/>
    <col min="11268" max="11268" width="36.375" style="11" customWidth="1"/>
    <col min="11269" max="11520" width="9" style="11"/>
    <col min="11521" max="11521" width="16.875" style="11" customWidth="1"/>
    <col min="11522" max="11522" width="19.875" style="11" bestFit="1" customWidth="1"/>
    <col min="11523" max="11523" width="13.875" style="11" customWidth="1"/>
    <col min="11524" max="11524" width="36.375" style="11" customWidth="1"/>
    <col min="11525" max="11776" width="9" style="11"/>
    <col min="11777" max="11777" width="16.875" style="11" customWidth="1"/>
    <col min="11778" max="11778" width="19.875" style="11" bestFit="1" customWidth="1"/>
    <col min="11779" max="11779" width="13.875" style="11" customWidth="1"/>
    <col min="11780" max="11780" width="36.375" style="11" customWidth="1"/>
    <col min="11781" max="12032" width="9" style="11"/>
    <col min="12033" max="12033" width="16.875" style="11" customWidth="1"/>
    <col min="12034" max="12034" width="19.875" style="11" bestFit="1" customWidth="1"/>
    <col min="12035" max="12035" width="13.875" style="11" customWidth="1"/>
    <col min="12036" max="12036" width="36.375" style="11" customWidth="1"/>
    <col min="12037" max="12288" width="9" style="11"/>
    <col min="12289" max="12289" width="16.875" style="11" customWidth="1"/>
    <col min="12290" max="12290" width="19.875" style="11" bestFit="1" customWidth="1"/>
    <col min="12291" max="12291" width="13.875" style="11" customWidth="1"/>
    <col min="12292" max="12292" width="36.375" style="11" customWidth="1"/>
    <col min="12293" max="12544" width="9" style="11"/>
    <col min="12545" max="12545" width="16.875" style="11" customWidth="1"/>
    <col min="12546" max="12546" width="19.875" style="11" bestFit="1" customWidth="1"/>
    <col min="12547" max="12547" width="13.875" style="11" customWidth="1"/>
    <col min="12548" max="12548" width="36.375" style="11" customWidth="1"/>
    <col min="12549" max="12800" width="9" style="11"/>
    <col min="12801" max="12801" width="16.875" style="11" customWidth="1"/>
    <col min="12802" max="12802" width="19.875" style="11" bestFit="1" customWidth="1"/>
    <col min="12803" max="12803" width="13.875" style="11" customWidth="1"/>
    <col min="12804" max="12804" width="36.375" style="11" customWidth="1"/>
    <col min="12805" max="13056" width="9" style="11"/>
    <col min="13057" max="13057" width="16.875" style="11" customWidth="1"/>
    <col min="13058" max="13058" width="19.875" style="11" bestFit="1" customWidth="1"/>
    <col min="13059" max="13059" width="13.875" style="11" customWidth="1"/>
    <col min="13060" max="13060" width="36.375" style="11" customWidth="1"/>
    <col min="13061" max="13312" width="9" style="11"/>
    <col min="13313" max="13313" width="16.875" style="11" customWidth="1"/>
    <col min="13314" max="13314" width="19.875" style="11" bestFit="1" customWidth="1"/>
    <col min="13315" max="13315" width="13.875" style="11" customWidth="1"/>
    <col min="13316" max="13316" width="36.375" style="11" customWidth="1"/>
    <col min="13317" max="13568" width="9" style="11"/>
    <col min="13569" max="13569" width="16.875" style="11" customWidth="1"/>
    <col min="13570" max="13570" width="19.875" style="11" bestFit="1" customWidth="1"/>
    <col min="13571" max="13571" width="13.875" style="11" customWidth="1"/>
    <col min="13572" max="13572" width="36.375" style="11" customWidth="1"/>
    <col min="13573" max="13824" width="9" style="11"/>
    <col min="13825" max="13825" width="16.875" style="11" customWidth="1"/>
    <col min="13826" max="13826" width="19.875" style="11" bestFit="1" customWidth="1"/>
    <col min="13827" max="13827" width="13.875" style="11" customWidth="1"/>
    <col min="13828" max="13828" width="36.375" style="11" customWidth="1"/>
    <col min="13829" max="14080" width="9" style="11"/>
    <col min="14081" max="14081" width="16.875" style="11" customWidth="1"/>
    <col min="14082" max="14082" width="19.875" style="11" bestFit="1" customWidth="1"/>
    <col min="14083" max="14083" width="13.875" style="11" customWidth="1"/>
    <col min="14084" max="14084" width="36.375" style="11" customWidth="1"/>
    <col min="14085" max="14336" width="9" style="11"/>
    <col min="14337" max="14337" width="16.875" style="11" customWidth="1"/>
    <col min="14338" max="14338" width="19.875" style="11" bestFit="1" customWidth="1"/>
    <col min="14339" max="14339" width="13.875" style="11" customWidth="1"/>
    <col min="14340" max="14340" width="36.375" style="11" customWidth="1"/>
    <col min="14341" max="14592" width="9" style="11"/>
    <col min="14593" max="14593" width="16.875" style="11" customWidth="1"/>
    <col min="14594" max="14594" width="19.875" style="11" bestFit="1" customWidth="1"/>
    <col min="14595" max="14595" width="13.875" style="11" customWidth="1"/>
    <col min="14596" max="14596" width="36.375" style="11" customWidth="1"/>
    <col min="14597" max="14848" width="9" style="11"/>
    <col min="14849" max="14849" width="16.875" style="11" customWidth="1"/>
    <col min="14850" max="14850" width="19.875" style="11" bestFit="1" customWidth="1"/>
    <col min="14851" max="14851" width="13.875" style="11" customWidth="1"/>
    <col min="14852" max="14852" width="36.375" style="11" customWidth="1"/>
    <col min="14853" max="15104" width="9" style="11"/>
    <col min="15105" max="15105" width="16.875" style="11" customWidth="1"/>
    <col min="15106" max="15106" width="19.875" style="11" bestFit="1" customWidth="1"/>
    <col min="15107" max="15107" width="13.875" style="11" customWidth="1"/>
    <col min="15108" max="15108" width="36.375" style="11" customWidth="1"/>
    <col min="15109" max="15360" width="9" style="11"/>
    <col min="15361" max="15361" width="16.875" style="11" customWidth="1"/>
    <col min="15362" max="15362" width="19.875" style="11" bestFit="1" customWidth="1"/>
    <col min="15363" max="15363" width="13.875" style="11" customWidth="1"/>
    <col min="15364" max="15364" width="36.375" style="11" customWidth="1"/>
    <col min="15365" max="15616" width="9" style="11"/>
    <col min="15617" max="15617" width="16.875" style="11" customWidth="1"/>
    <col min="15618" max="15618" width="19.875" style="11" bestFit="1" customWidth="1"/>
    <col min="15619" max="15619" width="13.875" style="11" customWidth="1"/>
    <col min="15620" max="15620" width="36.375" style="11" customWidth="1"/>
    <col min="15621" max="15872" width="9" style="11"/>
    <col min="15873" max="15873" width="16.875" style="11" customWidth="1"/>
    <col min="15874" max="15874" width="19.875" style="11" bestFit="1" customWidth="1"/>
    <col min="15875" max="15875" width="13.875" style="11" customWidth="1"/>
    <col min="15876" max="15876" width="36.375" style="11" customWidth="1"/>
    <col min="15877" max="16128" width="9" style="11"/>
    <col min="16129" max="16129" width="16.875" style="11" customWidth="1"/>
    <col min="16130" max="16130" width="19.875" style="11" bestFit="1" customWidth="1"/>
    <col min="16131" max="16131" width="13.875" style="11" customWidth="1"/>
    <col min="16132" max="16132" width="36.375" style="11" customWidth="1"/>
    <col min="16133" max="16384" width="9" style="11"/>
  </cols>
  <sheetData>
    <row r="1" spans="1:8" ht="30" customHeight="1">
      <c r="A1" s="270" t="s">
        <v>300</v>
      </c>
      <c r="B1" s="270"/>
      <c r="C1" s="270"/>
      <c r="D1" s="270"/>
      <c r="E1" s="270"/>
      <c r="F1" s="270"/>
    </row>
    <row r="2" spans="1:8" ht="20.100000000000001" customHeight="1" thickBot="1">
      <c r="A2" s="9" t="s">
        <v>57</v>
      </c>
      <c r="B2" s="271" t="str">
        <f>様式1!C6</f>
        <v>○○施設新築工事の建築実証</v>
      </c>
      <c r="C2" s="271"/>
      <c r="D2" s="271"/>
      <c r="E2" s="271"/>
      <c r="F2" s="271"/>
    </row>
    <row r="3" spans="1:8" ht="31.5" customHeight="1" thickBot="1">
      <c r="A3" s="272" t="s">
        <v>40</v>
      </c>
      <c r="B3" s="273"/>
      <c r="C3" s="168" t="s">
        <v>303</v>
      </c>
      <c r="D3" s="274" t="s">
        <v>41</v>
      </c>
      <c r="E3" s="275"/>
      <c r="F3" s="276"/>
    </row>
    <row r="4" spans="1:8" ht="30" customHeight="1">
      <c r="A4" s="277" t="s">
        <v>101</v>
      </c>
      <c r="B4" s="278"/>
      <c r="C4" s="18">
        <f>C18</f>
        <v>810000</v>
      </c>
      <c r="D4" s="34" t="s">
        <v>296</v>
      </c>
      <c r="E4" s="35">
        <f>ROUNDDOWN(C7+((C8+C9+C10+C11)/1.1),-3)</f>
        <v>790000</v>
      </c>
      <c r="F4" s="36" t="s">
        <v>68</v>
      </c>
      <c r="H4" s="37"/>
    </row>
    <row r="5" spans="1:8" ht="30" customHeight="1" thickBot="1">
      <c r="A5" s="279"/>
      <c r="B5" s="280"/>
      <c r="C5" s="32"/>
      <c r="D5" s="38" t="s">
        <v>304</v>
      </c>
      <c r="E5" s="39">
        <f>C4-E4</f>
        <v>20000</v>
      </c>
      <c r="F5" s="40" t="s">
        <v>68</v>
      </c>
    </row>
    <row r="6" spans="1:8" ht="15" customHeight="1" thickBot="1">
      <c r="A6" s="267"/>
      <c r="B6" s="268"/>
      <c r="C6" s="268"/>
      <c r="D6" s="268"/>
      <c r="E6" s="268"/>
      <c r="F6" s="269"/>
    </row>
    <row r="7" spans="1:8" ht="30" customHeight="1">
      <c r="A7" s="263" t="s">
        <v>102</v>
      </c>
      <c r="B7" s="12" t="s">
        <v>103</v>
      </c>
      <c r="C7" s="19">
        <v>600000</v>
      </c>
      <c r="D7" s="264" t="s">
        <v>104</v>
      </c>
      <c r="E7" s="265"/>
      <c r="F7" s="266"/>
    </row>
    <row r="8" spans="1:8" ht="30" customHeight="1">
      <c r="A8" s="234"/>
      <c r="B8" s="13" t="s">
        <v>105</v>
      </c>
      <c r="C8" s="20">
        <v>100000</v>
      </c>
      <c r="D8" s="239" t="s">
        <v>106</v>
      </c>
      <c r="E8" s="240"/>
      <c r="F8" s="241"/>
    </row>
    <row r="9" spans="1:8" ht="30" customHeight="1">
      <c r="A9" s="234"/>
      <c r="B9" s="13" t="s">
        <v>107</v>
      </c>
      <c r="C9" s="20">
        <v>10000</v>
      </c>
      <c r="D9" s="239" t="s">
        <v>108</v>
      </c>
      <c r="E9" s="240"/>
      <c r="F9" s="241"/>
    </row>
    <row r="10" spans="1:8" ht="30" customHeight="1">
      <c r="A10" s="234"/>
      <c r="B10" s="13" t="s">
        <v>109</v>
      </c>
      <c r="C10" s="20">
        <v>50000</v>
      </c>
      <c r="D10" s="239" t="s">
        <v>110</v>
      </c>
      <c r="E10" s="240"/>
      <c r="F10" s="241"/>
    </row>
    <row r="11" spans="1:8" ht="30" customHeight="1">
      <c r="A11" s="234"/>
      <c r="B11" s="13" t="s">
        <v>111</v>
      </c>
      <c r="C11" s="20">
        <v>50000</v>
      </c>
      <c r="D11" s="242" t="s">
        <v>112</v>
      </c>
      <c r="E11" s="252"/>
      <c r="F11" s="253"/>
    </row>
    <row r="12" spans="1:8" ht="20.100000000000001" customHeight="1" thickBot="1">
      <c r="A12" s="235"/>
      <c r="B12" s="15" t="s">
        <v>100</v>
      </c>
      <c r="C12" s="21">
        <f>SUM(C7:C11)</f>
        <v>810000</v>
      </c>
      <c r="D12" s="41" t="s">
        <v>75</v>
      </c>
      <c r="E12" s="42">
        <f>ROUNDDOWN(C7+((C8+C9+C10+C11)/1.1),-3)</f>
        <v>790000</v>
      </c>
      <c r="F12" s="43" t="s">
        <v>68</v>
      </c>
    </row>
    <row r="13" spans="1:8" ht="20.100000000000001" customHeight="1" thickTop="1">
      <c r="A13" s="245" t="s">
        <v>43</v>
      </c>
      <c r="B13" s="27" t="s">
        <v>103</v>
      </c>
      <c r="C13" s="24">
        <f>C7</f>
        <v>600000</v>
      </c>
      <c r="D13" s="247"/>
      <c r="E13" s="248"/>
      <c r="F13" s="249"/>
    </row>
    <row r="14" spans="1:8" ht="20.100000000000001" customHeight="1">
      <c r="A14" s="234"/>
      <c r="B14" s="13" t="s">
        <v>105</v>
      </c>
      <c r="C14" s="25">
        <f t="shared" ref="C14:C17" si="0">C8</f>
        <v>100000</v>
      </c>
      <c r="D14" s="250"/>
      <c r="E14" s="240"/>
      <c r="F14" s="241"/>
    </row>
    <row r="15" spans="1:8" ht="20.100000000000001" customHeight="1">
      <c r="A15" s="234"/>
      <c r="B15" s="13" t="s">
        <v>107</v>
      </c>
      <c r="C15" s="25">
        <f t="shared" si="0"/>
        <v>10000</v>
      </c>
      <c r="D15" s="250"/>
      <c r="E15" s="240"/>
      <c r="F15" s="241"/>
    </row>
    <row r="16" spans="1:8" ht="20.100000000000001" customHeight="1">
      <c r="A16" s="234"/>
      <c r="B16" s="13" t="s">
        <v>109</v>
      </c>
      <c r="C16" s="25">
        <f t="shared" si="0"/>
        <v>50000</v>
      </c>
      <c r="D16" s="250"/>
      <c r="E16" s="240"/>
      <c r="F16" s="241"/>
    </row>
    <row r="17" spans="1:7" ht="20.100000000000001" customHeight="1">
      <c r="A17" s="234"/>
      <c r="B17" s="13" t="s">
        <v>111</v>
      </c>
      <c r="C17" s="55">
        <f t="shared" si="0"/>
        <v>50000</v>
      </c>
      <c r="D17" s="251"/>
      <c r="E17" s="252"/>
      <c r="F17" s="253"/>
    </row>
    <row r="18" spans="1:7" ht="20.100000000000001" customHeight="1" thickBot="1">
      <c r="A18" s="246"/>
      <c r="B18" s="16" t="s">
        <v>42</v>
      </c>
      <c r="C18" s="26">
        <f>SUM(C13:C17)</f>
        <v>810000</v>
      </c>
      <c r="D18" s="254"/>
      <c r="E18" s="255"/>
      <c r="F18" s="256"/>
      <c r="G18" s="37"/>
    </row>
    <row r="19" spans="1:7" s="33" customFormat="1" ht="12" customHeight="1">
      <c r="A19" s="231" t="s">
        <v>113</v>
      </c>
      <c r="B19" s="231"/>
      <c r="C19" s="231"/>
      <c r="D19" s="231"/>
      <c r="E19" s="232"/>
      <c r="F19" s="232"/>
    </row>
    <row r="20" spans="1:7" s="33" customFormat="1" ht="12" customHeight="1">
      <c r="A20" s="231" t="s">
        <v>132</v>
      </c>
      <c r="B20" s="231"/>
      <c r="C20" s="231"/>
      <c r="D20" s="231"/>
      <c r="E20" s="232"/>
      <c r="F20" s="232"/>
    </row>
    <row r="21" spans="1:7" s="33" customFormat="1" ht="12" customHeight="1">
      <c r="A21" s="231" t="s">
        <v>44</v>
      </c>
      <c r="B21" s="231"/>
      <c r="C21" s="231"/>
      <c r="D21" s="231"/>
      <c r="E21" s="232"/>
      <c r="F21" s="232"/>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&amp;R提案書・様式4-2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83EFB-9F7F-4ADE-9437-5EEF343FD99C}">
  <dimension ref="A1:F37"/>
  <sheetViews>
    <sheetView view="pageBreakPreview" zoomScale="85" zoomScaleNormal="85" zoomScaleSheetLayoutView="85" workbookViewId="0">
      <selection activeCell="F38" sqref="F38"/>
    </sheetView>
  </sheetViews>
  <sheetFormatPr defaultRowHeight="13.5"/>
  <cols>
    <col min="1" max="6" width="13.625" style="1" customWidth="1"/>
  </cols>
  <sheetData>
    <row r="1" spans="1:6" ht="20.100000000000001" customHeight="1"/>
    <row r="2" spans="1:6" ht="39.950000000000003" customHeight="1">
      <c r="A2" s="282" t="s">
        <v>229</v>
      </c>
      <c r="B2" s="283"/>
      <c r="C2" s="283"/>
      <c r="D2" s="283"/>
      <c r="E2" s="283"/>
      <c r="F2" s="283"/>
    </row>
    <row r="3" spans="1:6" ht="20.100000000000001" customHeight="1"/>
    <row r="4" spans="1:6" ht="20.100000000000001" customHeight="1">
      <c r="F4" s="90"/>
    </row>
    <row r="5" spans="1:6" ht="20.100000000000001" customHeight="1">
      <c r="F5" s="90" t="s">
        <v>228</v>
      </c>
    </row>
    <row r="6" spans="1:6" ht="20.100000000000001" customHeight="1">
      <c r="A6" s="214" t="s">
        <v>227</v>
      </c>
      <c r="B6" s="214"/>
    </row>
    <row r="7" spans="1:6" ht="20.100000000000001" customHeight="1">
      <c r="A7" s="214" t="s">
        <v>226</v>
      </c>
      <c r="B7" s="214"/>
      <c r="C7" s="1" t="s">
        <v>225</v>
      </c>
    </row>
    <row r="8" spans="1:6" ht="20.100000000000001" customHeight="1"/>
    <row r="9" spans="1:6" ht="20.100000000000001" customHeight="1"/>
    <row r="10" spans="1:6" ht="20.100000000000001" customHeight="1">
      <c r="C10" s="1" t="s">
        <v>224</v>
      </c>
      <c r="D10" s="284" t="s">
        <v>223</v>
      </c>
      <c r="E10" s="214"/>
      <c r="F10" s="214"/>
    </row>
    <row r="11" spans="1:6" ht="20.100000000000001" customHeight="1">
      <c r="D11" s="214" t="s">
        <v>222</v>
      </c>
      <c r="E11" s="214"/>
      <c r="F11" s="214"/>
    </row>
    <row r="12" spans="1:6" ht="20.100000000000001" customHeight="1">
      <c r="C12" s="1" t="s">
        <v>221</v>
      </c>
      <c r="D12" s="284" t="s">
        <v>220</v>
      </c>
      <c r="E12" s="214"/>
      <c r="F12" s="214"/>
    </row>
    <row r="13" spans="1:6" ht="20.100000000000001" customHeight="1">
      <c r="D13" s="214" t="s">
        <v>219</v>
      </c>
      <c r="E13" s="214"/>
      <c r="F13" s="214"/>
    </row>
    <row r="14" spans="1:6" ht="20.100000000000001" customHeight="1"/>
    <row r="15" spans="1:6" ht="66.75" customHeight="1">
      <c r="A15" s="220" t="s">
        <v>218</v>
      </c>
      <c r="B15" s="220"/>
      <c r="C15" s="220"/>
      <c r="D15" s="220"/>
      <c r="E15" s="220"/>
      <c r="F15" s="220"/>
    </row>
    <row r="16" spans="1:6" ht="20.100000000000001" customHeight="1"/>
    <row r="17" spans="1:6" ht="20.100000000000001" customHeight="1">
      <c r="A17" s="281" t="s">
        <v>217</v>
      </c>
      <c r="B17" s="281"/>
      <c r="C17" s="281"/>
      <c r="D17" s="281"/>
      <c r="E17" s="281"/>
      <c r="F17" s="281"/>
    </row>
    <row r="18" spans="1:6" ht="20.100000000000001" customHeight="1"/>
    <row r="19" spans="1:6" ht="20.100000000000001" customHeight="1">
      <c r="A19" s="214" t="s">
        <v>216</v>
      </c>
      <c r="B19" s="214"/>
      <c r="D19" s="92" t="s">
        <v>215</v>
      </c>
      <c r="E19" s="92"/>
      <c r="F19" s="92"/>
    </row>
    <row r="20" spans="1:6" ht="20.100000000000001" customHeight="1"/>
    <row r="21" spans="1:6" ht="20.100000000000001" customHeight="1">
      <c r="A21" s="1" t="s">
        <v>214</v>
      </c>
      <c r="D21" s="91" t="s">
        <v>213</v>
      </c>
    </row>
    <row r="22" spans="1:6" ht="20.100000000000001" customHeight="1">
      <c r="D22" s="91"/>
    </row>
    <row r="23" spans="1:6" ht="20.100000000000001" customHeight="1">
      <c r="A23" s="1" t="s">
        <v>212</v>
      </c>
      <c r="D23" s="1" t="s">
        <v>206</v>
      </c>
    </row>
    <row r="24" spans="1:6" ht="20.100000000000001" customHeight="1">
      <c r="C24" s="91"/>
      <c r="D24" s="91"/>
    </row>
    <row r="25" spans="1:6" ht="20.100000000000001" customHeight="1">
      <c r="A25" s="1" t="s">
        <v>211</v>
      </c>
      <c r="C25" s="91"/>
      <c r="D25" s="91" t="s">
        <v>210</v>
      </c>
    </row>
    <row r="26" spans="1:6" ht="20.100000000000001" customHeight="1">
      <c r="C26" s="91"/>
      <c r="D26" s="91"/>
    </row>
    <row r="27" spans="1:6" ht="20.100000000000001" customHeight="1">
      <c r="A27" s="1" t="s">
        <v>209</v>
      </c>
      <c r="C27" s="91"/>
      <c r="D27" s="91" t="s">
        <v>208</v>
      </c>
    </row>
    <row r="28" spans="1:6" ht="20.100000000000001" customHeight="1">
      <c r="C28" s="91"/>
      <c r="D28" s="91"/>
    </row>
    <row r="29" spans="1:6" ht="20.100000000000001" customHeight="1">
      <c r="A29" s="1" t="s">
        <v>207</v>
      </c>
      <c r="D29" s="1" t="s">
        <v>206</v>
      </c>
    </row>
    <row r="30" spans="1:6" ht="20.100000000000001" customHeight="1"/>
    <row r="31" spans="1:6" ht="20.100000000000001" customHeight="1">
      <c r="A31" s="1" t="s">
        <v>205</v>
      </c>
    </row>
    <row r="32" spans="1:6" ht="20.100000000000001" customHeight="1">
      <c r="A32" s="1" t="s">
        <v>204</v>
      </c>
    </row>
    <row r="33" spans="1:6" ht="20.100000000000001" customHeight="1">
      <c r="A33" s="1" t="s">
        <v>203</v>
      </c>
    </row>
    <row r="34" spans="1:6" ht="20.100000000000001" customHeight="1"/>
    <row r="35" spans="1:6" ht="20.100000000000001" customHeight="1">
      <c r="F35" s="90" t="s">
        <v>202</v>
      </c>
    </row>
    <row r="36" spans="1:6" s="1" customFormat="1" ht="20.100000000000001" customHeight="1"/>
    <row r="37" spans="1:6" s="1" customFormat="1" ht="20.100000000000001" customHeight="1"/>
  </sheetData>
  <mergeCells count="10">
    <mergeCell ref="D13:F13"/>
    <mergeCell ref="A15:F15"/>
    <mergeCell ref="A17:F17"/>
    <mergeCell ref="A19:B19"/>
    <mergeCell ref="A2:F2"/>
    <mergeCell ref="A6:B6"/>
    <mergeCell ref="A7:B7"/>
    <mergeCell ref="D10:F10"/>
    <mergeCell ref="D11:F11"/>
    <mergeCell ref="D12:F12"/>
  </mergeCells>
  <phoneticPr fontId="1"/>
  <pageMargins left="0.9055118110236221" right="0.9055118110236221" top="0.94488188976377963" bottom="0.94488188976377963" header="0.31496062992125984" footer="0.31496062992125984"/>
  <pageSetup paperSize="9"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D3FB9-87BB-4970-B220-499D336951AE}">
  <dimension ref="B1:N66"/>
  <sheetViews>
    <sheetView view="pageLayout" topLeftCell="A34" zoomScaleNormal="85" zoomScaleSheetLayoutView="85" workbookViewId="0">
      <selection activeCell="F2" sqref="F2"/>
    </sheetView>
  </sheetViews>
  <sheetFormatPr defaultColWidth="16.625" defaultRowHeight="12"/>
  <cols>
    <col min="1" max="1" width="0.875" style="93" customWidth="1"/>
    <col min="2" max="4" width="19.625" style="93" customWidth="1"/>
    <col min="5" max="7" width="27.875" style="93" customWidth="1"/>
    <col min="8" max="10" width="12.625" style="93" customWidth="1"/>
    <col min="11" max="11" width="9.5" style="33" customWidth="1"/>
    <col min="12" max="254" width="16.625" style="93"/>
    <col min="255" max="255" width="0.875" style="93" customWidth="1"/>
    <col min="256" max="263" width="19.625" style="93" customWidth="1"/>
    <col min="264" max="266" width="12.625" style="93" customWidth="1"/>
    <col min="267" max="267" width="9.5" style="93" customWidth="1"/>
    <col min="268" max="510" width="16.625" style="93"/>
    <col min="511" max="511" width="0.875" style="93" customWidth="1"/>
    <col min="512" max="519" width="19.625" style="93" customWidth="1"/>
    <col min="520" max="522" width="12.625" style="93" customWidth="1"/>
    <col min="523" max="523" width="9.5" style="93" customWidth="1"/>
    <col min="524" max="766" width="16.625" style="93"/>
    <col min="767" max="767" width="0.875" style="93" customWidth="1"/>
    <col min="768" max="775" width="19.625" style="93" customWidth="1"/>
    <col min="776" max="778" width="12.625" style="93" customWidth="1"/>
    <col min="779" max="779" width="9.5" style="93" customWidth="1"/>
    <col min="780" max="1022" width="16.625" style="93"/>
    <col min="1023" max="1023" width="0.875" style="93" customWidth="1"/>
    <col min="1024" max="1031" width="19.625" style="93" customWidth="1"/>
    <col min="1032" max="1034" width="12.625" style="93" customWidth="1"/>
    <col min="1035" max="1035" width="9.5" style="93" customWidth="1"/>
    <col min="1036" max="1278" width="16.625" style="93"/>
    <col min="1279" max="1279" width="0.875" style="93" customWidth="1"/>
    <col min="1280" max="1287" width="19.625" style="93" customWidth="1"/>
    <col min="1288" max="1290" width="12.625" style="93" customWidth="1"/>
    <col min="1291" max="1291" width="9.5" style="93" customWidth="1"/>
    <col min="1292" max="1534" width="16.625" style="93"/>
    <col min="1535" max="1535" width="0.875" style="93" customWidth="1"/>
    <col min="1536" max="1543" width="19.625" style="93" customWidth="1"/>
    <col min="1544" max="1546" width="12.625" style="93" customWidth="1"/>
    <col min="1547" max="1547" width="9.5" style="93" customWidth="1"/>
    <col min="1548" max="1790" width="16.625" style="93"/>
    <col min="1791" max="1791" width="0.875" style="93" customWidth="1"/>
    <col min="1792" max="1799" width="19.625" style="93" customWidth="1"/>
    <col min="1800" max="1802" width="12.625" style="93" customWidth="1"/>
    <col min="1803" max="1803" width="9.5" style="93" customWidth="1"/>
    <col min="1804" max="2046" width="16.625" style="93"/>
    <col min="2047" max="2047" width="0.875" style="93" customWidth="1"/>
    <col min="2048" max="2055" width="19.625" style="93" customWidth="1"/>
    <col min="2056" max="2058" width="12.625" style="93" customWidth="1"/>
    <col min="2059" max="2059" width="9.5" style="93" customWidth="1"/>
    <col min="2060" max="2302" width="16.625" style="93"/>
    <col min="2303" max="2303" width="0.875" style="93" customWidth="1"/>
    <col min="2304" max="2311" width="19.625" style="93" customWidth="1"/>
    <col min="2312" max="2314" width="12.625" style="93" customWidth="1"/>
    <col min="2315" max="2315" width="9.5" style="93" customWidth="1"/>
    <col min="2316" max="2558" width="16.625" style="93"/>
    <col min="2559" max="2559" width="0.875" style="93" customWidth="1"/>
    <col min="2560" max="2567" width="19.625" style="93" customWidth="1"/>
    <col min="2568" max="2570" width="12.625" style="93" customWidth="1"/>
    <col min="2571" max="2571" width="9.5" style="93" customWidth="1"/>
    <col min="2572" max="2814" width="16.625" style="93"/>
    <col min="2815" max="2815" width="0.875" style="93" customWidth="1"/>
    <col min="2816" max="2823" width="19.625" style="93" customWidth="1"/>
    <col min="2824" max="2826" width="12.625" style="93" customWidth="1"/>
    <col min="2827" max="2827" width="9.5" style="93" customWidth="1"/>
    <col min="2828" max="3070" width="16.625" style="93"/>
    <col min="3071" max="3071" width="0.875" style="93" customWidth="1"/>
    <col min="3072" max="3079" width="19.625" style="93" customWidth="1"/>
    <col min="3080" max="3082" width="12.625" style="93" customWidth="1"/>
    <col min="3083" max="3083" width="9.5" style="93" customWidth="1"/>
    <col min="3084" max="3326" width="16.625" style="93"/>
    <col min="3327" max="3327" width="0.875" style="93" customWidth="1"/>
    <col min="3328" max="3335" width="19.625" style="93" customWidth="1"/>
    <col min="3336" max="3338" width="12.625" style="93" customWidth="1"/>
    <col min="3339" max="3339" width="9.5" style="93" customWidth="1"/>
    <col min="3340" max="3582" width="16.625" style="93"/>
    <col min="3583" max="3583" width="0.875" style="93" customWidth="1"/>
    <col min="3584" max="3591" width="19.625" style="93" customWidth="1"/>
    <col min="3592" max="3594" width="12.625" style="93" customWidth="1"/>
    <col min="3595" max="3595" width="9.5" style="93" customWidth="1"/>
    <col min="3596" max="3838" width="16.625" style="93"/>
    <col min="3839" max="3839" width="0.875" style="93" customWidth="1"/>
    <col min="3840" max="3847" width="19.625" style="93" customWidth="1"/>
    <col min="3848" max="3850" width="12.625" style="93" customWidth="1"/>
    <col min="3851" max="3851" width="9.5" style="93" customWidth="1"/>
    <col min="3852" max="4094" width="16.625" style="93"/>
    <col min="4095" max="4095" width="0.875" style="93" customWidth="1"/>
    <col min="4096" max="4103" width="19.625" style="93" customWidth="1"/>
    <col min="4104" max="4106" width="12.625" style="93" customWidth="1"/>
    <col min="4107" max="4107" width="9.5" style="93" customWidth="1"/>
    <col min="4108" max="4350" width="16.625" style="93"/>
    <col min="4351" max="4351" width="0.875" style="93" customWidth="1"/>
    <col min="4352" max="4359" width="19.625" style="93" customWidth="1"/>
    <col min="4360" max="4362" width="12.625" style="93" customWidth="1"/>
    <col min="4363" max="4363" width="9.5" style="93" customWidth="1"/>
    <col min="4364" max="4606" width="16.625" style="93"/>
    <col min="4607" max="4607" width="0.875" style="93" customWidth="1"/>
    <col min="4608" max="4615" width="19.625" style="93" customWidth="1"/>
    <col min="4616" max="4618" width="12.625" style="93" customWidth="1"/>
    <col min="4619" max="4619" width="9.5" style="93" customWidth="1"/>
    <col min="4620" max="4862" width="16.625" style="93"/>
    <col min="4863" max="4863" width="0.875" style="93" customWidth="1"/>
    <col min="4864" max="4871" width="19.625" style="93" customWidth="1"/>
    <col min="4872" max="4874" width="12.625" style="93" customWidth="1"/>
    <col min="4875" max="4875" width="9.5" style="93" customWidth="1"/>
    <col min="4876" max="5118" width="16.625" style="93"/>
    <col min="5119" max="5119" width="0.875" style="93" customWidth="1"/>
    <col min="5120" max="5127" width="19.625" style="93" customWidth="1"/>
    <col min="5128" max="5130" width="12.625" style="93" customWidth="1"/>
    <col min="5131" max="5131" width="9.5" style="93" customWidth="1"/>
    <col min="5132" max="5374" width="16.625" style="93"/>
    <col min="5375" max="5375" width="0.875" style="93" customWidth="1"/>
    <col min="5376" max="5383" width="19.625" style="93" customWidth="1"/>
    <col min="5384" max="5386" width="12.625" style="93" customWidth="1"/>
    <col min="5387" max="5387" width="9.5" style="93" customWidth="1"/>
    <col min="5388" max="5630" width="16.625" style="93"/>
    <col min="5631" max="5631" width="0.875" style="93" customWidth="1"/>
    <col min="5632" max="5639" width="19.625" style="93" customWidth="1"/>
    <col min="5640" max="5642" width="12.625" style="93" customWidth="1"/>
    <col min="5643" max="5643" width="9.5" style="93" customWidth="1"/>
    <col min="5644" max="5886" width="16.625" style="93"/>
    <col min="5887" max="5887" width="0.875" style="93" customWidth="1"/>
    <col min="5888" max="5895" width="19.625" style="93" customWidth="1"/>
    <col min="5896" max="5898" width="12.625" style="93" customWidth="1"/>
    <col min="5899" max="5899" width="9.5" style="93" customWidth="1"/>
    <col min="5900" max="6142" width="16.625" style="93"/>
    <col min="6143" max="6143" width="0.875" style="93" customWidth="1"/>
    <col min="6144" max="6151" width="19.625" style="93" customWidth="1"/>
    <col min="6152" max="6154" width="12.625" style="93" customWidth="1"/>
    <col min="6155" max="6155" width="9.5" style="93" customWidth="1"/>
    <col min="6156" max="6398" width="16.625" style="93"/>
    <col min="6399" max="6399" width="0.875" style="93" customWidth="1"/>
    <col min="6400" max="6407" width="19.625" style="93" customWidth="1"/>
    <col min="6408" max="6410" width="12.625" style="93" customWidth="1"/>
    <col min="6411" max="6411" width="9.5" style="93" customWidth="1"/>
    <col min="6412" max="6654" width="16.625" style="93"/>
    <col min="6655" max="6655" width="0.875" style="93" customWidth="1"/>
    <col min="6656" max="6663" width="19.625" style="93" customWidth="1"/>
    <col min="6664" max="6666" width="12.625" style="93" customWidth="1"/>
    <col min="6667" max="6667" width="9.5" style="93" customWidth="1"/>
    <col min="6668" max="6910" width="16.625" style="93"/>
    <col min="6911" max="6911" width="0.875" style="93" customWidth="1"/>
    <col min="6912" max="6919" width="19.625" style="93" customWidth="1"/>
    <col min="6920" max="6922" width="12.625" style="93" customWidth="1"/>
    <col min="6923" max="6923" width="9.5" style="93" customWidth="1"/>
    <col min="6924" max="7166" width="16.625" style="93"/>
    <col min="7167" max="7167" width="0.875" style="93" customWidth="1"/>
    <col min="7168" max="7175" width="19.625" style="93" customWidth="1"/>
    <col min="7176" max="7178" width="12.625" style="93" customWidth="1"/>
    <col min="7179" max="7179" width="9.5" style="93" customWidth="1"/>
    <col min="7180" max="7422" width="16.625" style="93"/>
    <col min="7423" max="7423" width="0.875" style="93" customWidth="1"/>
    <col min="7424" max="7431" width="19.625" style="93" customWidth="1"/>
    <col min="7432" max="7434" width="12.625" style="93" customWidth="1"/>
    <col min="7435" max="7435" width="9.5" style="93" customWidth="1"/>
    <col min="7436" max="7678" width="16.625" style="93"/>
    <col min="7679" max="7679" width="0.875" style="93" customWidth="1"/>
    <col min="7680" max="7687" width="19.625" style="93" customWidth="1"/>
    <col min="7688" max="7690" width="12.625" style="93" customWidth="1"/>
    <col min="7691" max="7691" width="9.5" style="93" customWidth="1"/>
    <col min="7692" max="7934" width="16.625" style="93"/>
    <col min="7935" max="7935" width="0.875" style="93" customWidth="1"/>
    <col min="7936" max="7943" width="19.625" style="93" customWidth="1"/>
    <col min="7944" max="7946" width="12.625" style="93" customWidth="1"/>
    <col min="7947" max="7947" width="9.5" style="93" customWidth="1"/>
    <col min="7948" max="8190" width="16.625" style="93"/>
    <col min="8191" max="8191" width="0.875" style="93" customWidth="1"/>
    <col min="8192" max="8199" width="19.625" style="93" customWidth="1"/>
    <col min="8200" max="8202" width="12.625" style="93" customWidth="1"/>
    <col min="8203" max="8203" width="9.5" style="93" customWidth="1"/>
    <col min="8204" max="8446" width="16.625" style="93"/>
    <col min="8447" max="8447" width="0.875" style="93" customWidth="1"/>
    <col min="8448" max="8455" width="19.625" style="93" customWidth="1"/>
    <col min="8456" max="8458" width="12.625" style="93" customWidth="1"/>
    <col min="8459" max="8459" width="9.5" style="93" customWidth="1"/>
    <col min="8460" max="8702" width="16.625" style="93"/>
    <col min="8703" max="8703" width="0.875" style="93" customWidth="1"/>
    <col min="8704" max="8711" width="19.625" style="93" customWidth="1"/>
    <col min="8712" max="8714" width="12.625" style="93" customWidth="1"/>
    <col min="8715" max="8715" width="9.5" style="93" customWidth="1"/>
    <col min="8716" max="8958" width="16.625" style="93"/>
    <col min="8959" max="8959" width="0.875" style="93" customWidth="1"/>
    <col min="8960" max="8967" width="19.625" style="93" customWidth="1"/>
    <col min="8968" max="8970" width="12.625" style="93" customWidth="1"/>
    <col min="8971" max="8971" width="9.5" style="93" customWidth="1"/>
    <col min="8972" max="9214" width="16.625" style="93"/>
    <col min="9215" max="9215" width="0.875" style="93" customWidth="1"/>
    <col min="9216" max="9223" width="19.625" style="93" customWidth="1"/>
    <col min="9224" max="9226" width="12.625" style="93" customWidth="1"/>
    <col min="9227" max="9227" width="9.5" style="93" customWidth="1"/>
    <col min="9228" max="9470" width="16.625" style="93"/>
    <col min="9471" max="9471" width="0.875" style="93" customWidth="1"/>
    <col min="9472" max="9479" width="19.625" style="93" customWidth="1"/>
    <col min="9480" max="9482" width="12.625" style="93" customWidth="1"/>
    <col min="9483" max="9483" width="9.5" style="93" customWidth="1"/>
    <col min="9484" max="9726" width="16.625" style="93"/>
    <col min="9727" max="9727" width="0.875" style="93" customWidth="1"/>
    <col min="9728" max="9735" width="19.625" style="93" customWidth="1"/>
    <col min="9736" max="9738" width="12.625" style="93" customWidth="1"/>
    <col min="9739" max="9739" width="9.5" style="93" customWidth="1"/>
    <col min="9740" max="9982" width="16.625" style="93"/>
    <col min="9983" max="9983" width="0.875" style="93" customWidth="1"/>
    <col min="9984" max="9991" width="19.625" style="93" customWidth="1"/>
    <col min="9992" max="9994" width="12.625" style="93" customWidth="1"/>
    <col min="9995" max="9995" width="9.5" style="93" customWidth="1"/>
    <col min="9996" max="10238" width="16.625" style="93"/>
    <col min="10239" max="10239" width="0.875" style="93" customWidth="1"/>
    <col min="10240" max="10247" width="19.625" style="93" customWidth="1"/>
    <col min="10248" max="10250" width="12.625" style="93" customWidth="1"/>
    <col min="10251" max="10251" width="9.5" style="93" customWidth="1"/>
    <col min="10252" max="10494" width="16.625" style="93"/>
    <col min="10495" max="10495" width="0.875" style="93" customWidth="1"/>
    <col min="10496" max="10503" width="19.625" style="93" customWidth="1"/>
    <col min="10504" max="10506" width="12.625" style="93" customWidth="1"/>
    <col min="10507" max="10507" width="9.5" style="93" customWidth="1"/>
    <col min="10508" max="10750" width="16.625" style="93"/>
    <col min="10751" max="10751" width="0.875" style="93" customWidth="1"/>
    <col min="10752" max="10759" width="19.625" style="93" customWidth="1"/>
    <col min="10760" max="10762" width="12.625" style="93" customWidth="1"/>
    <col min="10763" max="10763" width="9.5" style="93" customWidth="1"/>
    <col min="10764" max="11006" width="16.625" style="93"/>
    <col min="11007" max="11007" width="0.875" style="93" customWidth="1"/>
    <col min="11008" max="11015" width="19.625" style="93" customWidth="1"/>
    <col min="11016" max="11018" width="12.625" style="93" customWidth="1"/>
    <col min="11019" max="11019" width="9.5" style="93" customWidth="1"/>
    <col min="11020" max="11262" width="16.625" style="93"/>
    <col min="11263" max="11263" width="0.875" style="93" customWidth="1"/>
    <col min="11264" max="11271" width="19.625" style="93" customWidth="1"/>
    <col min="11272" max="11274" width="12.625" style="93" customWidth="1"/>
    <col min="11275" max="11275" width="9.5" style="93" customWidth="1"/>
    <col min="11276" max="11518" width="16.625" style="93"/>
    <col min="11519" max="11519" width="0.875" style="93" customWidth="1"/>
    <col min="11520" max="11527" width="19.625" style="93" customWidth="1"/>
    <col min="11528" max="11530" width="12.625" style="93" customWidth="1"/>
    <col min="11531" max="11531" width="9.5" style="93" customWidth="1"/>
    <col min="11532" max="11774" width="16.625" style="93"/>
    <col min="11775" max="11775" width="0.875" style="93" customWidth="1"/>
    <col min="11776" max="11783" width="19.625" style="93" customWidth="1"/>
    <col min="11784" max="11786" width="12.625" style="93" customWidth="1"/>
    <col min="11787" max="11787" width="9.5" style="93" customWidth="1"/>
    <col min="11788" max="12030" width="16.625" style="93"/>
    <col min="12031" max="12031" width="0.875" style="93" customWidth="1"/>
    <col min="12032" max="12039" width="19.625" style="93" customWidth="1"/>
    <col min="12040" max="12042" width="12.625" style="93" customWidth="1"/>
    <col min="12043" max="12043" width="9.5" style="93" customWidth="1"/>
    <col min="12044" max="12286" width="16.625" style="93"/>
    <col min="12287" max="12287" width="0.875" style="93" customWidth="1"/>
    <col min="12288" max="12295" width="19.625" style="93" customWidth="1"/>
    <col min="12296" max="12298" width="12.625" style="93" customWidth="1"/>
    <col min="12299" max="12299" width="9.5" style="93" customWidth="1"/>
    <col min="12300" max="12542" width="16.625" style="93"/>
    <col min="12543" max="12543" width="0.875" style="93" customWidth="1"/>
    <col min="12544" max="12551" width="19.625" style="93" customWidth="1"/>
    <col min="12552" max="12554" width="12.625" style="93" customWidth="1"/>
    <col min="12555" max="12555" width="9.5" style="93" customWidth="1"/>
    <col min="12556" max="12798" width="16.625" style="93"/>
    <col min="12799" max="12799" width="0.875" style="93" customWidth="1"/>
    <col min="12800" max="12807" width="19.625" style="93" customWidth="1"/>
    <col min="12808" max="12810" width="12.625" style="93" customWidth="1"/>
    <col min="12811" max="12811" width="9.5" style="93" customWidth="1"/>
    <col min="12812" max="13054" width="16.625" style="93"/>
    <col min="13055" max="13055" width="0.875" style="93" customWidth="1"/>
    <col min="13056" max="13063" width="19.625" style="93" customWidth="1"/>
    <col min="13064" max="13066" width="12.625" style="93" customWidth="1"/>
    <col min="13067" max="13067" width="9.5" style="93" customWidth="1"/>
    <col min="13068" max="13310" width="16.625" style="93"/>
    <col min="13311" max="13311" width="0.875" style="93" customWidth="1"/>
    <col min="13312" max="13319" width="19.625" style="93" customWidth="1"/>
    <col min="13320" max="13322" width="12.625" style="93" customWidth="1"/>
    <col min="13323" max="13323" width="9.5" style="93" customWidth="1"/>
    <col min="13324" max="13566" width="16.625" style="93"/>
    <col min="13567" max="13567" width="0.875" style="93" customWidth="1"/>
    <col min="13568" max="13575" width="19.625" style="93" customWidth="1"/>
    <col min="13576" max="13578" width="12.625" style="93" customWidth="1"/>
    <col min="13579" max="13579" width="9.5" style="93" customWidth="1"/>
    <col min="13580" max="13822" width="16.625" style="93"/>
    <col min="13823" max="13823" width="0.875" style="93" customWidth="1"/>
    <col min="13824" max="13831" width="19.625" style="93" customWidth="1"/>
    <col min="13832" max="13834" width="12.625" style="93" customWidth="1"/>
    <col min="13835" max="13835" width="9.5" style="93" customWidth="1"/>
    <col min="13836" max="14078" width="16.625" style="93"/>
    <col min="14079" max="14079" width="0.875" style="93" customWidth="1"/>
    <col min="14080" max="14087" width="19.625" style="93" customWidth="1"/>
    <col min="14088" max="14090" width="12.625" style="93" customWidth="1"/>
    <col min="14091" max="14091" width="9.5" style="93" customWidth="1"/>
    <col min="14092" max="14334" width="16.625" style="93"/>
    <col min="14335" max="14335" width="0.875" style="93" customWidth="1"/>
    <col min="14336" max="14343" width="19.625" style="93" customWidth="1"/>
    <col min="14344" max="14346" width="12.625" style="93" customWidth="1"/>
    <col min="14347" max="14347" width="9.5" style="93" customWidth="1"/>
    <col min="14348" max="14590" width="16.625" style="93"/>
    <col min="14591" max="14591" width="0.875" style="93" customWidth="1"/>
    <col min="14592" max="14599" width="19.625" style="93" customWidth="1"/>
    <col min="14600" max="14602" width="12.625" style="93" customWidth="1"/>
    <col min="14603" max="14603" width="9.5" style="93" customWidth="1"/>
    <col min="14604" max="14846" width="16.625" style="93"/>
    <col min="14847" max="14847" width="0.875" style="93" customWidth="1"/>
    <col min="14848" max="14855" width="19.625" style="93" customWidth="1"/>
    <col min="14856" max="14858" width="12.625" style="93" customWidth="1"/>
    <col min="14859" max="14859" width="9.5" style="93" customWidth="1"/>
    <col min="14860" max="15102" width="16.625" style="93"/>
    <col min="15103" max="15103" width="0.875" style="93" customWidth="1"/>
    <col min="15104" max="15111" width="19.625" style="93" customWidth="1"/>
    <col min="15112" max="15114" width="12.625" style="93" customWidth="1"/>
    <col min="15115" max="15115" width="9.5" style="93" customWidth="1"/>
    <col min="15116" max="15358" width="16.625" style="93"/>
    <col min="15359" max="15359" width="0.875" style="93" customWidth="1"/>
    <col min="15360" max="15367" width="19.625" style="93" customWidth="1"/>
    <col min="15368" max="15370" width="12.625" style="93" customWidth="1"/>
    <col min="15371" max="15371" width="9.5" style="93" customWidth="1"/>
    <col min="15372" max="15614" width="16.625" style="93"/>
    <col min="15615" max="15615" width="0.875" style="93" customWidth="1"/>
    <col min="15616" max="15623" width="19.625" style="93" customWidth="1"/>
    <col min="15624" max="15626" width="12.625" style="93" customWidth="1"/>
    <col min="15627" max="15627" width="9.5" style="93" customWidth="1"/>
    <col min="15628" max="15870" width="16.625" style="93"/>
    <col min="15871" max="15871" width="0.875" style="93" customWidth="1"/>
    <col min="15872" max="15879" width="19.625" style="93" customWidth="1"/>
    <col min="15880" max="15882" width="12.625" style="93" customWidth="1"/>
    <col min="15883" max="15883" width="9.5" style="93" customWidth="1"/>
    <col min="15884" max="16126" width="16.625" style="93"/>
    <col min="16127" max="16127" width="0.875" style="93" customWidth="1"/>
    <col min="16128" max="16135" width="19.625" style="93" customWidth="1"/>
    <col min="16136" max="16138" width="12.625" style="93" customWidth="1"/>
    <col min="16139" max="16139" width="9.5" style="93" customWidth="1"/>
    <col min="16140" max="16384" width="16.625" style="93"/>
  </cols>
  <sheetData>
    <row r="1" spans="2:14" ht="24" customHeight="1">
      <c r="B1" s="292" t="s">
        <v>267</v>
      </c>
      <c r="C1" s="292"/>
      <c r="D1" s="292"/>
      <c r="E1" s="292"/>
      <c r="F1" s="292"/>
      <c r="G1" s="292"/>
      <c r="J1" s="196" t="s">
        <v>24</v>
      </c>
      <c r="K1" s="197"/>
      <c r="L1" s="197"/>
      <c r="M1" s="197"/>
      <c r="N1" s="198"/>
    </row>
    <row r="2" spans="2:14" ht="12" customHeight="1" thickBot="1">
      <c r="B2" s="146"/>
      <c r="F2" s="145"/>
      <c r="J2" s="5"/>
      <c r="K2" s="214" t="s">
        <v>20</v>
      </c>
      <c r="L2" s="214"/>
      <c r="M2" s="214"/>
      <c r="N2" s="215"/>
    </row>
    <row r="3" spans="2:14" ht="24" customHeight="1" thickBot="1">
      <c r="B3" s="164" t="s">
        <v>266</v>
      </c>
      <c r="C3" s="161" t="s">
        <v>215</v>
      </c>
      <c r="D3" s="162"/>
      <c r="E3" s="162"/>
      <c r="F3" s="161"/>
      <c r="G3" s="152"/>
      <c r="J3" s="216" t="s">
        <v>33</v>
      </c>
      <c r="K3" s="214"/>
      <c r="L3" s="214"/>
      <c r="M3" s="214"/>
      <c r="N3" s="215"/>
    </row>
    <row r="4" spans="2:14" ht="24" customHeight="1" thickBot="1">
      <c r="B4" s="156" t="s">
        <v>265</v>
      </c>
      <c r="C4" s="155"/>
      <c r="D4" s="155"/>
      <c r="E4" s="155"/>
      <c r="F4" s="154"/>
      <c r="G4" s="153"/>
      <c r="J4" s="5"/>
      <c r="K4" s="220" t="s">
        <v>29</v>
      </c>
      <c r="L4" s="220"/>
      <c r="M4" s="220"/>
      <c r="N4" s="221"/>
    </row>
    <row r="5" spans="2:14" ht="62.25" customHeight="1">
      <c r="B5" s="163"/>
      <c r="C5" s="162"/>
      <c r="D5" s="162"/>
      <c r="E5" s="162"/>
      <c r="F5" s="161"/>
      <c r="G5" s="152"/>
      <c r="J5" s="216" t="s">
        <v>34</v>
      </c>
      <c r="K5" s="214"/>
      <c r="L5" s="214"/>
      <c r="M5" s="214"/>
      <c r="N5" s="215"/>
    </row>
    <row r="6" spans="2:14" ht="62.25" customHeight="1" thickBot="1">
      <c r="B6" s="160"/>
      <c r="C6" s="159"/>
      <c r="D6" s="159"/>
      <c r="E6" s="159"/>
      <c r="F6" s="158"/>
      <c r="G6" s="157"/>
      <c r="J6" s="5"/>
      <c r="K6" s="214" t="s">
        <v>134</v>
      </c>
      <c r="L6" s="214"/>
      <c r="M6" s="214"/>
      <c r="N6" s="215"/>
    </row>
    <row r="7" spans="2:14" ht="24" customHeight="1" thickBot="1">
      <c r="B7" s="156" t="s">
        <v>264</v>
      </c>
      <c r="C7" s="155"/>
      <c r="D7" s="155"/>
      <c r="E7" s="155"/>
      <c r="F7" s="154"/>
      <c r="G7" s="153"/>
      <c r="J7" s="216" t="s">
        <v>144</v>
      </c>
      <c r="K7" s="214"/>
      <c r="L7" s="214"/>
      <c r="M7" s="214"/>
      <c r="N7" s="215"/>
    </row>
    <row r="8" spans="2:14" ht="19.5" customHeight="1">
      <c r="B8" s="290" t="s">
        <v>24</v>
      </c>
      <c r="C8" s="291"/>
      <c r="D8" s="291"/>
      <c r="E8" s="291"/>
      <c r="F8" s="291"/>
      <c r="G8" s="152"/>
      <c r="J8" s="5"/>
      <c r="K8" s="214" t="s">
        <v>135</v>
      </c>
      <c r="L8" s="214"/>
      <c r="M8" s="214"/>
      <c r="N8" s="215"/>
    </row>
    <row r="9" spans="2:14" ht="19.5" customHeight="1">
      <c r="B9" s="149"/>
      <c r="C9" s="286" t="s">
        <v>20</v>
      </c>
      <c r="D9" s="286"/>
      <c r="E9" s="286"/>
      <c r="F9" s="286"/>
      <c r="G9" s="287"/>
      <c r="J9" s="216" t="s">
        <v>133</v>
      </c>
      <c r="K9" s="214"/>
      <c r="L9" s="214"/>
      <c r="M9" s="214"/>
      <c r="N9" s="215"/>
    </row>
    <row r="10" spans="2:14" ht="19.5" customHeight="1">
      <c r="B10" s="149" t="s">
        <v>263</v>
      </c>
      <c r="C10" s="147"/>
      <c r="D10" s="147"/>
      <c r="E10" s="147"/>
      <c r="F10" s="147"/>
      <c r="G10" s="151"/>
      <c r="J10" s="5"/>
      <c r="K10" s="1"/>
      <c r="L10" s="1"/>
      <c r="M10" s="1"/>
      <c r="N10" s="61"/>
    </row>
    <row r="11" spans="2:14" ht="19.5" customHeight="1">
      <c r="B11" s="149"/>
      <c r="C11" s="286" t="s">
        <v>262</v>
      </c>
      <c r="D11" s="286"/>
      <c r="E11" s="286"/>
      <c r="F11" s="286"/>
      <c r="G11" s="287"/>
      <c r="J11" s="5"/>
      <c r="K11" s="1"/>
      <c r="L11" s="1"/>
      <c r="M11" s="1"/>
      <c r="N11" s="61"/>
    </row>
    <row r="12" spans="2:14" ht="19.5" customHeight="1">
      <c r="B12" s="285" t="s">
        <v>261</v>
      </c>
      <c r="C12" s="214"/>
      <c r="D12" s="214"/>
      <c r="E12" s="214"/>
      <c r="F12" s="214"/>
      <c r="G12" s="150"/>
      <c r="J12" s="5"/>
      <c r="K12" s="214" t="s">
        <v>20</v>
      </c>
      <c r="L12" s="214"/>
      <c r="M12" s="214"/>
      <c r="N12" s="215"/>
    </row>
    <row r="13" spans="2:14" ht="19.5" customHeight="1">
      <c r="B13" s="149"/>
      <c r="C13" s="288" t="s">
        <v>29</v>
      </c>
      <c r="D13" s="288"/>
      <c r="E13" s="288"/>
      <c r="F13" s="288"/>
      <c r="G13" s="289"/>
      <c r="J13" s="216" t="s">
        <v>136</v>
      </c>
      <c r="K13" s="214"/>
      <c r="L13" s="214"/>
      <c r="M13" s="214"/>
      <c r="N13" s="215"/>
    </row>
    <row r="14" spans="2:14" ht="19.5" customHeight="1">
      <c r="B14" s="285" t="s">
        <v>260</v>
      </c>
      <c r="C14" s="214"/>
      <c r="D14" s="214"/>
      <c r="E14" s="214"/>
      <c r="F14" s="214"/>
      <c r="G14" s="150"/>
      <c r="J14" s="5"/>
      <c r="K14" s="214" t="s">
        <v>20</v>
      </c>
      <c r="L14" s="214"/>
      <c r="M14" s="214"/>
      <c r="N14" s="215"/>
    </row>
    <row r="15" spans="2:14" ht="19.5" customHeight="1">
      <c r="B15" s="149"/>
      <c r="C15" s="286" t="s">
        <v>134</v>
      </c>
      <c r="D15" s="286"/>
      <c r="E15" s="286"/>
      <c r="F15" s="286"/>
      <c r="G15" s="287"/>
      <c r="J15" s="216" t="s">
        <v>137</v>
      </c>
      <c r="K15" s="214"/>
      <c r="L15" s="214"/>
      <c r="M15" s="214"/>
      <c r="N15" s="215"/>
    </row>
    <row r="16" spans="2:14" ht="19.5" customHeight="1">
      <c r="B16" s="285" t="s">
        <v>259</v>
      </c>
      <c r="C16" s="214"/>
      <c r="D16" s="214"/>
      <c r="E16" s="214"/>
      <c r="F16" s="214"/>
      <c r="G16" s="150"/>
      <c r="J16" s="5"/>
      <c r="K16" s="220" t="s">
        <v>35</v>
      </c>
      <c r="L16" s="220"/>
      <c r="M16" s="220"/>
      <c r="N16" s="221"/>
    </row>
    <row r="17" spans="2:14" ht="19.5" customHeight="1">
      <c r="B17" s="149"/>
      <c r="C17" s="286" t="s">
        <v>135</v>
      </c>
      <c r="D17" s="286"/>
      <c r="E17" s="286"/>
      <c r="F17" s="286"/>
      <c r="G17" s="287"/>
      <c r="J17" s="216" t="s">
        <v>138</v>
      </c>
      <c r="K17" s="214"/>
      <c r="L17" s="214"/>
      <c r="M17" s="214"/>
      <c r="N17" s="215"/>
    </row>
    <row r="18" spans="2:14" ht="19.5" customHeight="1">
      <c r="B18" s="149" t="s">
        <v>136</v>
      </c>
      <c r="C18" s="1"/>
      <c r="D18" s="1"/>
      <c r="E18" s="1"/>
      <c r="F18" s="1"/>
      <c r="G18" s="150"/>
      <c r="J18" s="5"/>
      <c r="K18" s="214" t="s">
        <v>20</v>
      </c>
      <c r="L18" s="214"/>
      <c r="M18" s="214"/>
      <c r="N18" s="215"/>
    </row>
    <row r="19" spans="2:14" ht="19.5" customHeight="1">
      <c r="B19" s="149"/>
      <c r="C19" s="147" t="s">
        <v>20</v>
      </c>
      <c r="D19" s="147"/>
      <c r="E19" s="147"/>
      <c r="F19" s="147"/>
      <c r="G19" s="151"/>
      <c r="J19" s="216" t="s">
        <v>139</v>
      </c>
      <c r="K19" s="214"/>
      <c r="L19" s="214"/>
      <c r="M19" s="214"/>
      <c r="N19" s="215"/>
    </row>
    <row r="20" spans="2:14" ht="19.5" customHeight="1">
      <c r="B20" s="149" t="s">
        <v>137</v>
      </c>
      <c r="C20" s="1"/>
      <c r="D20" s="1"/>
      <c r="E20" s="1"/>
      <c r="F20" s="1"/>
      <c r="G20" s="150"/>
      <c r="J20" s="5"/>
      <c r="K20" s="214" t="s">
        <v>20</v>
      </c>
      <c r="L20" s="214"/>
      <c r="M20" s="214"/>
      <c r="N20" s="215"/>
    </row>
    <row r="21" spans="2:14" ht="19.5" customHeight="1">
      <c r="B21" s="149"/>
      <c r="C21" s="288" t="s">
        <v>35</v>
      </c>
      <c r="D21" s="288"/>
      <c r="E21" s="288"/>
      <c r="F21" s="288"/>
      <c r="G21" s="289"/>
      <c r="J21" s="216" t="s">
        <v>140</v>
      </c>
      <c r="K21" s="214"/>
      <c r="L21" s="214"/>
      <c r="M21" s="214"/>
      <c r="N21" s="215"/>
    </row>
    <row r="22" spans="2:14" ht="19.5" customHeight="1">
      <c r="B22" s="149" t="s">
        <v>258</v>
      </c>
      <c r="C22" s="1"/>
      <c r="D22" s="1"/>
      <c r="E22" s="1"/>
      <c r="F22" s="1"/>
      <c r="G22" s="150"/>
      <c r="J22" s="5"/>
      <c r="K22" s="214" t="s">
        <v>36</v>
      </c>
      <c r="L22" s="214"/>
      <c r="M22" s="214"/>
      <c r="N22" s="215"/>
    </row>
    <row r="23" spans="2:14" ht="19.5" customHeight="1">
      <c r="B23" s="149"/>
      <c r="C23" s="147" t="s">
        <v>20</v>
      </c>
      <c r="D23" s="147"/>
      <c r="E23" s="147"/>
      <c r="F23" s="147"/>
      <c r="G23" s="151"/>
      <c r="J23" s="5"/>
      <c r="K23" s="214" t="s">
        <v>54</v>
      </c>
      <c r="L23" s="214"/>
      <c r="M23" s="214"/>
      <c r="N23" s="215"/>
    </row>
    <row r="24" spans="2:14" ht="19.5" customHeight="1">
      <c r="B24" s="285" t="s">
        <v>257</v>
      </c>
      <c r="C24" s="214"/>
      <c r="D24" s="214"/>
      <c r="E24" s="214"/>
      <c r="F24" s="214"/>
      <c r="G24" s="150"/>
      <c r="J24" s="5"/>
      <c r="K24" s="214" t="s">
        <v>37</v>
      </c>
      <c r="L24" s="214"/>
      <c r="M24" s="214"/>
      <c r="N24" s="215"/>
    </row>
    <row r="25" spans="2:14" ht="19.5" customHeight="1">
      <c r="B25" s="149"/>
      <c r="C25" s="286" t="s">
        <v>20</v>
      </c>
      <c r="D25" s="286"/>
      <c r="E25" s="286"/>
      <c r="F25" s="286"/>
      <c r="G25" s="287"/>
      <c r="J25" s="216" t="s">
        <v>141</v>
      </c>
      <c r="K25" s="214"/>
      <c r="L25" s="214"/>
      <c r="M25" s="214"/>
      <c r="N25" s="215"/>
    </row>
    <row r="26" spans="2:14" ht="19.5" customHeight="1">
      <c r="B26" s="285" t="s">
        <v>256</v>
      </c>
      <c r="C26" s="214"/>
      <c r="D26" s="214"/>
      <c r="E26" s="214"/>
      <c r="F26" s="214"/>
      <c r="G26" s="150"/>
      <c r="J26" s="5"/>
      <c r="K26" s="214" t="s">
        <v>20</v>
      </c>
      <c r="L26" s="214"/>
      <c r="M26" s="214"/>
      <c r="N26" s="215"/>
    </row>
    <row r="27" spans="2:14" ht="19.5" customHeight="1">
      <c r="B27" s="149"/>
      <c r="C27" s="286" t="s">
        <v>36</v>
      </c>
      <c r="D27" s="286"/>
      <c r="E27" s="286"/>
      <c r="F27" s="286"/>
      <c r="G27" s="287"/>
      <c r="J27" s="216" t="s">
        <v>142</v>
      </c>
      <c r="K27" s="214"/>
      <c r="L27" s="214"/>
      <c r="M27" s="214"/>
      <c r="N27" s="215"/>
    </row>
    <row r="28" spans="2:14" ht="19.5" customHeight="1">
      <c r="B28" s="149"/>
      <c r="C28" s="286" t="s">
        <v>54</v>
      </c>
      <c r="D28" s="286"/>
      <c r="E28" s="286"/>
      <c r="F28" s="286"/>
      <c r="G28" s="287"/>
      <c r="J28" s="5"/>
      <c r="K28" s="214" t="s">
        <v>126</v>
      </c>
      <c r="L28" s="214"/>
      <c r="M28" s="214"/>
      <c r="N28" s="215"/>
    </row>
    <row r="29" spans="2:14" ht="19.5" customHeight="1" thickBot="1">
      <c r="B29" s="148"/>
      <c r="C29" s="298" t="s">
        <v>37</v>
      </c>
      <c r="D29" s="298"/>
      <c r="E29" s="298"/>
      <c r="F29" s="298"/>
      <c r="G29" s="299"/>
      <c r="J29" s="216" t="s">
        <v>143</v>
      </c>
      <c r="K29" s="214"/>
      <c r="L29" s="214"/>
      <c r="M29" s="214"/>
      <c r="N29" s="215"/>
    </row>
    <row r="30" spans="2:14" ht="5.25" customHeight="1">
      <c r="B30" s="1"/>
      <c r="C30" s="147"/>
      <c r="D30" s="147"/>
      <c r="E30" s="147"/>
      <c r="F30" s="147"/>
      <c r="G30" s="147"/>
      <c r="J30" s="5"/>
      <c r="K30" s="1"/>
      <c r="L30" s="1"/>
      <c r="M30" s="1"/>
      <c r="N30" s="61"/>
    </row>
    <row r="31" spans="2:14" ht="24" customHeight="1">
      <c r="B31" s="146" t="s">
        <v>255</v>
      </c>
      <c r="E31" s="145" t="s">
        <v>254</v>
      </c>
      <c r="F31" s="145"/>
      <c r="J31" s="2"/>
      <c r="K31" s="180" t="s">
        <v>126</v>
      </c>
      <c r="L31" s="180"/>
      <c r="M31" s="180"/>
      <c r="N31" s="181"/>
    </row>
    <row r="32" spans="2:14" ht="8.25" customHeight="1">
      <c r="B32" s="146"/>
      <c r="F32" s="145"/>
    </row>
    <row r="33" spans="2:11" ht="12.75" thickBot="1">
      <c r="G33" s="144" t="s">
        <v>253</v>
      </c>
    </row>
    <row r="34" spans="2:11" ht="24.95" customHeight="1">
      <c r="B34" s="143" t="s">
        <v>252</v>
      </c>
      <c r="C34" s="142" t="s">
        <v>251</v>
      </c>
      <c r="D34" s="141" t="s">
        <v>250</v>
      </c>
      <c r="E34" s="140" t="s">
        <v>249</v>
      </c>
      <c r="F34" s="139" t="s">
        <v>249</v>
      </c>
      <c r="G34" s="138" t="s">
        <v>249</v>
      </c>
      <c r="H34" s="33"/>
      <c r="K34" s="93"/>
    </row>
    <row r="35" spans="2:11" ht="20.100000000000001" customHeight="1">
      <c r="B35" s="308" t="s">
        <v>248</v>
      </c>
      <c r="C35" s="309"/>
      <c r="D35" s="137"/>
      <c r="E35" s="136"/>
      <c r="F35" s="135"/>
      <c r="G35" s="134"/>
      <c r="H35" s="33"/>
      <c r="K35" s="93"/>
    </row>
    <row r="36" spans="2:11" ht="20.100000000000001" customHeight="1">
      <c r="B36" s="310"/>
      <c r="C36" s="311"/>
      <c r="D36" s="129"/>
      <c r="E36" s="128"/>
      <c r="F36" s="127"/>
      <c r="G36" s="126"/>
      <c r="H36" s="33"/>
      <c r="K36" s="93"/>
    </row>
    <row r="37" spans="2:11" ht="20.100000000000001" customHeight="1">
      <c r="B37" s="312"/>
      <c r="C37" s="313"/>
      <c r="D37" s="133"/>
      <c r="E37" s="132"/>
      <c r="F37" s="131"/>
      <c r="G37" s="130"/>
      <c r="H37" s="33"/>
      <c r="K37" s="93"/>
    </row>
    <row r="38" spans="2:11" ht="20.100000000000001" customHeight="1">
      <c r="B38" s="308" t="s">
        <v>247</v>
      </c>
      <c r="C38" s="309"/>
      <c r="D38" s="129"/>
      <c r="E38" s="128" t="s">
        <v>246</v>
      </c>
      <c r="F38" s="127" t="s">
        <v>245</v>
      </c>
      <c r="G38" s="126" t="s">
        <v>245</v>
      </c>
      <c r="H38" s="33"/>
      <c r="K38" s="93"/>
    </row>
    <row r="39" spans="2:11" ht="20.100000000000001" customHeight="1">
      <c r="B39" s="310"/>
      <c r="C39" s="311"/>
      <c r="D39" s="129"/>
      <c r="E39" s="128"/>
      <c r="F39" s="127"/>
      <c r="G39" s="126"/>
      <c r="H39" s="33"/>
      <c r="K39" s="93"/>
    </row>
    <row r="40" spans="2:11" ht="20.100000000000001" customHeight="1">
      <c r="B40" s="312"/>
      <c r="C40" s="313"/>
      <c r="D40" s="129"/>
      <c r="E40" s="128" t="s">
        <v>244</v>
      </c>
      <c r="F40" s="127" t="s">
        <v>243</v>
      </c>
      <c r="G40" s="126" t="s">
        <v>243</v>
      </c>
      <c r="H40" s="33"/>
      <c r="K40" s="93"/>
    </row>
    <row r="41" spans="2:11" ht="20.100000000000001" customHeight="1">
      <c r="B41" s="303" t="s">
        <v>280</v>
      </c>
      <c r="C41" s="124" t="s">
        <v>241</v>
      </c>
      <c r="D41" s="111">
        <f t="shared" ref="D41:D58" si="0">SUM(E41:G41)</f>
        <v>0</v>
      </c>
      <c r="E41" s="123"/>
      <c r="F41" s="122"/>
      <c r="G41" s="121"/>
      <c r="H41" s="33"/>
      <c r="K41" s="93"/>
    </row>
    <row r="42" spans="2:11" ht="20.100000000000001" customHeight="1">
      <c r="B42" s="301"/>
      <c r="C42" s="107" t="s">
        <v>240</v>
      </c>
      <c r="D42" s="106">
        <f t="shared" si="0"/>
        <v>0</v>
      </c>
      <c r="E42" s="120"/>
      <c r="F42" s="119"/>
      <c r="G42" s="118"/>
      <c r="H42" s="33"/>
      <c r="K42" s="93"/>
    </row>
    <row r="43" spans="2:11" ht="20.100000000000001" customHeight="1">
      <c r="B43" s="304"/>
      <c r="C43" s="117" t="s">
        <v>239</v>
      </c>
      <c r="D43" s="116">
        <f t="shared" si="0"/>
        <v>0</v>
      </c>
      <c r="E43" s="115"/>
      <c r="F43" s="114"/>
      <c r="G43" s="113"/>
      <c r="H43" s="33"/>
      <c r="K43" s="93"/>
    </row>
    <row r="44" spans="2:11" ht="20.100000000000001" customHeight="1">
      <c r="B44" s="300" t="s">
        <v>281</v>
      </c>
      <c r="C44" s="112" t="s">
        <v>241</v>
      </c>
      <c r="D44" s="111">
        <f t="shared" si="0"/>
        <v>0</v>
      </c>
      <c r="E44" s="123"/>
      <c r="F44" s="122"/>
      <c r="G44" s="121"/>
      <c r="H44" s="33"/>
      <c r="K44" s="93"/>
    </row>
    <row r="45" spans="2:11" ht="20.100000000000001" customHeight="1">
      <c r="B45" s="301"/>
      <c r="C45" s="107" t="s">
        <v>240</v>
      </c>
      <c r="D45" s="106">
        <f t="shared" si="0"/>
        <v>0</v>
      </c>
      <c r="E45" s="120"/>
      <c r="F45" s="119"/>
      <c r="G45" s="118"/>
      <c r="H45" s="33"/>
      <c r="K45" s="93"/>
    </row>
    <row r="46" spans="2:11" ht="20.100000000000001" customHeight="1">
      <c r="B46" s="302"/>
      <c r="C46" s="125" t="s">
        <v>239</v>
      </c>
      <c r="D46" s="116">
        <f t="shared" si="0"/>
        <v>0</v>
      </c>
      <c r="E46" s="115"/>
      <c r="F46" s="114"/>
      <c r="G46" s="113"/>
      <c r="H46" s="33"/>
      <c r="K46" s="93"/>
    </row>
    <row r="47" spans="2:11" ht="20.100000000000001" customHeight="1">
      <c r="B47" s="303" t="s">
        <v>282</v>
      </c>
      <c r="C47" s="124" t="s">
        <v>241</v>
      </c>
      <c r="D47" s="111">
        <f t="shared" si="0"/>
        <v>0</v>
      </c>
      <c r="E47" s="123"/>
      <c r="F47" s="122"/>
      <c r="G47" s="121"/>
      <c r="H47" s="33"/>
      <c r="K47" s="93"/>
    </row>
    <row r="48" spans="2:11" ht="20.100000000000001" customHeight="1">
      <c r="B48" s="301"/>
      <c r="C48" s="107" t="s">
        <v>240</v>
      </c>
      <c r="D48" s="106">
        <f t="shared" si="0"/>
        <v>0</v>
      </c>
      <c r="E48" s="120"/>
      <c r="F48" s="119"/>
      <c r="G48" s="118"/>
      <c r="H48" s="33"/>
      <c r="K48" s="93"/>
    </row>
    <row r="49" spans="2:11" ht="20.100000000000001" customHeight="1">
      <c r="B49" s="304"/>
      <c r="C49" s="117" t="s">
        <v>239</v>
      </c>
      <c r="D49" s="116">
        <f t="shared" si="0"/>
        <v>0</v>
      </c>
      <c r="E49" s="115"/>
      <c r="F49" s="114"/>
      <c r="G49" s="113"/>
      <c r="H49" s="33"/>
      <c r="K49" s="93"/>
    </row>
    <row r="50" spans="2:11" ht="20.100000000000001" customHeight="1">
      <c r="B50" s="303" t="s">
        <v>283</v>
      </c>
      <c r="C50" s="124" t="s">
        <v>241</v>
      </c>
      <c r="D50" s="111">
        <f t="shared" ref="D50:D52" si="1">SUM(E50:G50)</f>
        <v>0</v>
      </c>
      <c r="E50" s="123"/>
      <c r="F50" s="122"/>
      <c r="G50" s="121"/>
      <c r="H50" s="33"/>
      <c r="K50" s="93"/>
    </row>
    <row r="51" spans="2:11" ht="20.100000000000001" customHeight="1">
      <c r="B51" s="301"/>
      <c r="C51" s="107" t="s">
        <v>240</v>
      </c>
      <c r="D51" s="106">
        <f t="shared" si="1"/>
        <v>0</v>
      </c>
      <c r="E51" s="120"/>
      <c r="F51" s="119"/>
      <c r="G51" s="118"/>
      <c r="H51" s="33"/>
      <c r="K51" s="93"/>
    </row>
    <row r="52" spans="2:11" ht="20.100000000000001" customHeight="1">
      <c r="B52" s="304"/>
      <c r="C52" s="117" t="s">
        <v>239</v>
      </c>
      <c r="D52" s="116">
        <f t="shared" si="1"/>
        <v>0</v>
      </c>
      <c r="E52" s="115"/>
      <c r="F52" s="114"/>
      <c r="G52" s="113"/>
      <c r="H52" s="33"/>
      <c r="K52" s="93"/>
    </row>
    <row r="53" spans="2:11" ht="20.100000000000001" customHeight="1">
      <c r="B53" s="303" t="s">
        <v>242</v>
      </c>
      <c r="C53" s="124" t="s">
        <v>241</v>
      </c>
      <c r="D53" s="111">
        <f t="shared" si="0"/>
        <v>0</v>
      </c>
      <c r="E53" s="123"/>
      <c r="F53" s="122"/>
      <c r="G53" s="121"/>
      <c r="H53" s="33"/>
      <c r="K53" s="93"/>
    </row>
    <row r="54" spans="2:11" ht="20.100000000000001" customHeight="1">
      <c r="B54" s="301"/>
      <c r="C54" s="107" t="s">
        <v>240</v>
      </c>
      <c r="D54" s="106">
        <f t="shared" si="0"/>
        <v>0</v>
      </c>
      <c r="E54" s="120"/>
      <c r="F54" s="119"/>
      <c r="G54" s="118"/>
      <c r="H54" s="33"/>
      <c r="K54" s="93"/>
    </row>
    <row r="55" spans="2:11" ht="20.100000000000001" customHeight="1">
      <c r="B55" s="304"/>
      <c r="C55" s="117" t="s">
        <v>239</v>
      </c>
      <c r="D55" s="116">
        <f t="shared" si="0"/>
        <v>0</v>
      </c>
      <c r="E55" s="115"/>
      <c r="F55" s="114"/>
      <c r="G55" s="113"/>
      <c r="H55" s="33"/>
      <c r="K55" s="93"/>
    </row>
    <row r="56" spans="2:11" ht="20.100000000000001" customHeight="1">
      <c r="B56" s="305" t="s">
        <v>43</v>
      </c>
      <c r="C56" s="112" t="s">
        <v>241</v>
      </c>
      <c r="D56" s="111">
        <f t="shared" si="0"/>
        <v>0</v>
      </c>
      <c r="E56" s="110">
        <f t="shared" ref="E56:G58" si="2">E35+E44+E47+E53</f>
        <v>0</v>
      </c>
      <c r="F56" s="109">
        <f t="shared" si="2"/>
        <v>0</v>
      </c>
      <c r="G56" s="108">
        <f t="shared" si="2"/>
        <v>0</v>
      </c>
      <c r="H56" s="33"/>
      <c r="K56" s="93"/>
    </row>
    <row r="57" spans="2:11" ht="20.100000000000001" customHeight="1">
      <c r="B57" s="306"/>
      <c r="C57" s="107" t="s">
        <v>240</v>
      </c>
      <c r="D57" s="106">
        <f t="shared" si="0"/>
        <v>0</v>
      </c>
      <c r="E57" s="105">
        <f t="shared" si="2"/>
        <v>0</v>
      </c>
      <c r="F57" s="104">
        <f t="shared" si="2"/>
        <v>0</v>
      </c>
      <c r="G57" s="103">
        <f t="shared" si="2"/>
        <v>0</v>
      </c>
      <c r="H57" s="33"/>
      <c r="K57" s="93"/>
    </row>
    <row r="58" spans="2:11" ht="20.100000000000001" customHeight="1" thickBot="1">
      <c r="B58" s="307"/>
      <c r="C58" s="102" t="s">
        <v>239</v>
      </c>
      <c r="D58" s="101">
        <f t="shared" si="0"/>
        <v>0</v>
      </c>
      <c r="E58" s="100">
        <f t="shared" si="2"/>
        <v>0</v>
      </c>
      <c r="F58" s="99">
        <f t="shared" si="2"/>
        <v>0</v>
      </c>
      <c r="G58" s="98">
        <f t="shared" si="2"/>
        <v>0</v>
      </c>
      <c r="H58" s="33"/>
      <c r="K58" s="93"/>
    </row>
    <row r="59" spans="2:11" ht="18" customHeight="1" thickBot="1">
      <c r="F59" s="97"/>
      <c r="G59" s="93" t="s">
        <v>238</v>
      </c>
    </row>
    <row r="60" spans="2:11" ht="20.100000000000001" customHeight="1">
      <c r="B60" s="296" t="s">
        <v>237</v>
      </c>
      <c r="C60" s="297"/>
      <c r="D60" s="96"/>
      <c r="E60" s="93" t="s">
        <v>236</v>
      </c>
    </row>
    <row r="61" spans="2:11" ht="20.100000000000001" customHeight="1" thickBot="1">
      <c r="B61" s="294" t="s">
        <v>235</v>
      </c>
      <c r="C61" s="295"/>
      <c r="D61" s="95"/>
      <c r="E61" s="93" t="s">
        <v>234</v>
      </c>
    </row>
    <row r="62" spans="2:11" ht="12" customHeight="1"/>
    <row r="63" spans="2:11" ht="12" customHeight="1">
      <c r="B63" s="94" t="s">
        <v>233</v>
      </c>
      <c r="F63" s="293"/>
      <c r="G63" s="293"/>
    </row>
    <row r="64" spans="2:11" ht="12" customHeight="1">
      <c r="B64" s="94" t="s">
        <v>232</v>
      </c>
      <c r="F64" s="293"/>
      <c r="G64" s="293"/>
    </row>
    <row r="65" spans="2:7" ht="12" customHeight="1">
      <c r="B65" s="94" t="s">
        <v>231</v>
      </c>
      <c r="F65" s="293"/>
      <c r="G65" s="293"/>
    </row>
    <row r="66" spans="2:7" ht="12" customHeight="1">
      <c r="B66" s="94" t="s">
        <v>230</v>
      </c>
      <c r="F66" s="293"/>
      <c r="G66" s="293"/>
    </row>
  </sheetData>
  <mergeCells count="57">
    <mergeCell ref="B61:C61"/>
    <mergeCell ref="B60:C60"/>
    <mergeCell ref="C29:G29"/>
    <mergeCell ref="B44:B46"/>
    <mergeCell ref="B47:B49"/>
    <mergeCell ref="B53:B55"/>
    <mergeCell ref="B56:B58"/>
    <mergeCell ref="B41:B43"/>
    <mergeCell ref="B50:B52"/>
    <mergeCell ref="B35:C37"/>
    <mergeCell ref="B38:C40"/>
    <mergeCell ref="J5:N5"/>
    <mergeCell ref="K16:N16"/>
    <mergeCell ref="J17:N17"/>
    <mergeCell ref="K18:N18"/>
    <mergeCell ref="F65:G66"/>
    <mergeCell ref="F63:G64"/>
    <mergeCell ref="J19:N19"/>
    <mergeCell ref="K6:N6"/>
    <mergeCell ref="J7:N7"/>
    <mergeCell ref="K8:N8"/>
    <mergeCell ref="J9:N9"/>
    <mergeCell ref="K12:N12"/>
    <mergeCell ref="K14:N14"/>
    <mergeCell ref="J15:N15"/>
    <mergeCell ref="K22:N22"/>
    <mergeCell ref="J29:N29"/>
    <mergeCell ref="B1:G1"/>
    <mergeCell ref="J1:N1"/>
    <mergeCell ref="K2:N2"/>
    <mergeCell ref="J3:N3"/>
    <mergeCell ref="K4:N4"/>
    <mergeCell ref="B8:F8"/>
    <mergeCell ref="B12:F12"/>
    <mergeCell ref="C13:G13"/>
    <mergeCell ref="K20:N20"/>
    <mergeCell ref="J21:N21"/>
    <mergeCell ref="J13:N13"/>
    <mergeCell ref="C9:G9"/>
    <mergeCell ref="C17:G17"/>
    <mergeCell ref="B14:F14"/>
    <mergeCell ref="B16:F16"/>
    <mergeCell ref="C15:G15"/>
    <mergeCell ref="C11:G11"/>
    <mergeCell ref="B26:F26"/>
    <mergeCell ref="C25:G25"/>
    <mergeCell ref="K31:N31"/>
    <mergeCell ref="C21:G21"/>
    <mergeCell ref="K26:N26"/>
    <mergeCell ref="J27:N27"/>
    <mergeCell ref="K28:N28"/>
    <mergeCell ref="C27:G27"/>
    <mergeCell ref="C28:G28"/>
    <mergeCell ref="B24:F24"/>
    <mergeCell ref="K23:N23"/>
    <mergeCell ref="K24:N24"/>
    <mergeCell ref="J25:N25"/>
  </mergeCells>
  <phoneticPr fontId="1"/>
  <printOptions horizontalCentered="1"/>
  <pageMargins left="0.78740157480314965" right="0.78740157480314965" top="0.78740157480314965" bottom="0.59055118110236227" header="0.51181102362204722" footer="0.51181102362204722"/>
  <pageSetup paperSize="9" scale="81" orientation="landscape" r:id="rId1"/>
  <headerFooter alignWithMargins="0">
    <oddHeader>&amp;R様式5-2　　</oddHeader>
  </headerFooter>
  <rowBreaks count="1" manualBreakCount="1">
    <brk id="29"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79AE-C4AD-4101-BF60-22662059D05E}">
  <dimension ref="A1:F34"/>
  <sheetViews>
    <sheetView view="pageBreakPreview" zoomScale="85" zoomScaleNormal="85" zoomScaleSheetLayoutView="85" workbookViewId="0">
      <selection activeCell="F38" sqref="F38"/>
    </sheetView>
  </sheetViews>
  <sheetFormatPr defaultRowHeight="13.5"/>
  <cols>
    <col min="1" max="6" width="13.625" style="1" customWidth="1"/>
  </cols>
  <sheetData>
    <row r="1" spans="1:6" ht="20.100000000000001" customHeight="1"/>
    <row r="2" spans="1:6" ht="39.950000000000003" customHeight="1">
      <c r="A2" s="282" t="s">
        <v>275</v>
      </c>
      <c r="B2" s="283"/>
      <c r="C2" s="283"/>
      <c r="D2" s="283"/>
      <c r="E2" s="283"/>
      <c r="F2" s="283"/>
    </row>
    <row r="3" spans="1:6" ht="20.100000000000001" customHeight="1"/>
    <row r="4" spans="1:6" ht="20.100000000000001" customHeight="1">
      <c r="F4" s="90"/>
    </row>
    <row r="5" spans="1:6" ht="20.100000000000001" customHeight="1">
      <c r="F5" s="90" t="s">
        <v>228</v>
      </c>
    </row>
    <row r="6" spans="1:6" ht="20.100000000000001" customHeight="1">
      <c r="A6" s="214" t="s">
        <v>227</v>
      </c>
      <c r="B6" s="214"/>
    </row>
    <row r="7" spans="1:6" ht="20.100000000000001" customHeight="1">
      <c r="A7" s="214" t="s">
        <v>226</v>
      </c>
      <c r="B7" s="214"/>
      <c r="C7" s="1" t="s">
        <v>225</v>
      </c>
    </row>
    <row r="8" spans="1:6" ht="20.100000000000001" customHeight="1"/>
    <row r="9" spans="1:6" ht="20.100000000000001" customHeight="1"/>
    <row r="10" spans="1:6" ht="20.100000000000001" customHeight="1">
      <c r="C10" s="1" t="s">
        <v>224</v>
      </c>
      <c r="D10" s="284" t="s">
        <v>223</v>
      </c>
      <c r="E10" s="214"/>
      <c r="F10" s="214"/>
    </row>
    <row r="11" spans="1:6" ht="20.100000000000001" customHeight="1">
      <c r="D11" s="214" t="s">
        <v>222</v>
      </c>
      <c r="E11" s="214"/>
      <c r="F11" s="214"/>
    </row>
    <row r="12" spans="1:6" ht="20.100000000000001" customHeight="1">
      <c r="C12" s="1" t="s">
        <v>221</v>
      </c>
      <c r="D12" s="284" t="s">
        <v>220</v>
      </c>
      <c r="E12" s="214"/>
      <c r="F12" s="214"/>
    </row>
    <row r="13" spans="1:6" ht="20.100000000000001" customHeight="1">
      <c r="D13" s="214" t="s">
        <v>219</v>
      </c>
      <c r="E13" s="214"/>
      <c r="F13" s="214"/>
    </row>
    <row r="14" spans="1:6" ht="20.100000000000001" customHeight="1"/>
    <row r="15" spans="1:6" ht="20.100000000000001" customHeight="1"/>
    <row r="16" spans="1:6" ht="66.75" customHeight="1">
      <c r="A16" s="220" t="s">
        <v>274</v>
      </c>
      <c r="B16" s="220"/>
      <c r="C16" s="220"/>
      <c r="D16" s="220"/>
      <c r="E16" s="220"/>
      <c r="F16" s="220"/>
    </row>
    <row r="17" spans="1:6" ht="20.100000000000001" customHeight="1"/>
    <row r="18" spans="1:6" ht="20.100000000000001" customHeight="1"/>
    <row r="19" spans="1:6" ht="20.100000000000001" customHeight="1">
      <c r="A19" s="281" t="s">
        <v>217</v>
      </c>
      <c r="B19" s="281"/>
      <c r="C19" s="281"/>
      <c r="D19" s="281"/>
      <c r="E19" s="281"/>
      <c r="F19" s="281"/>
    </row>
    <row r="20" spans="1:6" ht="20.100000000000001" customHeight="1">
      <c r="C20" s="166"/>
    </row>
    <row r="21" spans="1:6" ht="20.100000000000001" customHeight="1"/>
    <row r="22" spans="1:6" ht="20.100000000000001" customHeight="1">
      <c r="A22" s="214" t="s">
        <v>273</v>
      </c>
      <c r="B22" s="214"/>
      <c r="C22" s="284" t="s">
        <v>277</v>
      </c>
      <c r="D22" s="284"/>
      <c r="E22" s="284"/>
      <c r="F22" s="284"/>
    </row>
    <row r="23" spans="1:6" ht="20.100000000000001" customHeight="1"/>
    <row r="24" spans="1:6" ht="20.100000000000001" customHeight="1">
      <c r="A24" s="1" t="s">
        <v>272</v>
      </c>
      <c r="C24" s="91"/>
      <c r="D24" s="91"/>
    </row>
    <row r="25" spans="1:6" ht="20.100000000000001" customHeight="1">
      <c r="B25" s="1" t="s">
        <v>271</v>
      </c>
      <c r="C25" s="314">
        <v>10800000</v>
      </c>
      <c r="D25" s="314"/>
      <c r="E25" s="1" t="s">
        <v>269</v>
      </c>
      <c r="F25" s="165"/>
    </row>
    <row r="26" spans="1:6" ht="20.100000000000001" customHeight="1">
      <c r="B26" s="1" t="s">
        <v>270</v>
      </c>
      <c r="C26" s="314">
        <v>800000</v>
      </c>
      <c r="D26" s="314"/>
      <c r="E26" s="1" t="s">
        <v>269</v>
      </c>
      <c r="F26" s="165"/>
    </row>
    <row r="27" spans="1:6" ht="20.100000000000001" customHeight="1"/>
    <row r="28" spans="1:6" ht="20.100000000000001" customHeight="1">
      <c r="A28" s="1" t="s">
        <v>268</v>
      </c>
      <c r="C28" s="214" t="s">
        <v>276</v>
      </c>
      <c r="D28" s="214"/>
      <c r="E28" s="214"/>
      <c r="F28" s="214"/>
    </row>
    <row r="29" spans="1:6" ht="20.100000000000001" customHeight="1"/>
    <row r="30" spans="1:6" ht="20.100000000000001" customHeight="1"/>
    <row r="31" spans="1:6" ht="20.100000000000001" customHeight="1"/>
    <row r="32" spans="1:6" ht="20.100000000000001" customHeight="1">
      <c r="F32" s="90" t="s">
        <v>202</v>
      </c>
    </row>
    <row r="33" ht="20.100000000000001" customHeight="1"/>
    <row r="34" ht="20.100000000000001" customHeight="1"/>
  </sheetData>
  <mergeCells count="14">
    <mergeCell ref="C26:D26"/>
    <mergeCell ref="C28:F28"/>
    <mergeCell ref="D13:F13"/>
    <mergeCell ref="A16:F16"/>
    <mergeCell ref="A19:F19"/>
    <mergeCell ref="A22:B22"/>
    <mergeCell ref="C22:F22"/>
    <mergeCell ref="C25:D25"/>
    <mergeCell ref="D12:F12"/>
    <mergeCell ref="A2:F2"/>
    <mergeCell ref="A6:B6"/>
    <mergeCell ref="A7:B7"/>
    <mergeCell ref="D10:F10"/>
    <mergeCell ref="D11:F11"/>
  </mergeCells>
  <phoneticPr fontId="1"/>
  <pageMargins left="0.9055118110236221" right="0.9055118110236221" top="0.94488188976377963" bottom="0.94488188976377963" header="0.31496062992125984" footer="0.31496062992125984"/>
  <pageSetup paperSize="9"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96A48-4068-422F-B317-57E667671ACD}">
  <dimension ref="A1:I41"/>
  <sheetViews>
    <sheetView view="pageLayout" zoomScaleNormal="100" zoomScaleSheetLayoutView="100" workbookViewId="0">
      <selection activeCell="A12" sqref="A12:E12"/>
    </sheetView>
  </sheetViews>
  <sheetFormatPr defaultRowHeight="13.5"/>
  <cols>
    <col min="1" max="1" width="2.75" style="1" customWidth="1"/>
    <col min="2" max="2" width="15.625" style="1" customWidth="1"/>
    <col min="3" max="4" width="22.625" style="1" customWidth="1"/>
    <col min="5" max="5" width="24.625" style="1" customWidth="1"/>
    <col min="6" max="6" width="9" style="1"/>
    <col min="7" max="7" width="9.875" style="1" customWidth="1"/>
    <col min="8" max="16384" width="9" style="1"/>
  </cols>
  <sheetData>
    <row r="1" spans="1:9" ht="19.5" customHeight="1">
      <c r="A1" s="325" t="s">
        <v>178</v>
      </c>
      <c r="B1" s="325"/>
      <c r="C1" s="325"/>
      <c r="D1" s="325"/>
      <c r="E1" s="325"/>
    </row>
    <row r="2" spans="1:9" ht="20.100000000000001" customHeight="1">
      <c r="A2" s="182" t="s">
        <v>177</v>
      </c>
      <c r="B2" s="183"/>
      <c r="C2" s="326" t="str">
        <f>様式6!C22</f>
        <v>○○ウッドシティプロジェクト</v>
      </c>
      <c r="D2" s="326"/>
      <c r="E2" s="326"/>
      <c r="F2" s="92"/>
    </row>
    <row r="3" spans="1:9" ht="20.100000000000001" customHeight="1">
      <c r="A3" s="327" t="s">
        <v>176</v>
      </c>
      <c r="B3" s="328"/>
      <c r="C3" s="329" t="s">
        <v>278</v>
      </c>
      <c r="D3" s="326"/>
      <c r="E3" s="330"/>
    </row>
    <row r="4" spans="1:9" ht="20.100000000000001" customHeight="1">
      <c r="A4" s="182" t="s">
        <v>175</v>
      </c>
      <c r="B4" s="183"/>
      <c r="C4" s="183"/>
      <c r="D4" s="183"/>
      <c r="E4" s="184"/>
    </row>
    <row r="5" spans="1:9" ht="20.100000000000001" customHeight="1">
      <c r="A5" s="172" t="s">
        <v>174</v>
      </c>
      <c r="B5" s="206"/>
      <c r="C5" s="206"/>
      <c r="D5" s="206"/>
      <c r="E5" s="173"/>
    </row>
    <row r="6" spans="1:9" ht="20.100000000000001" customHeight="1">
      <c r="A6" s="5"/>
      <c r="B6" s="223" t="s">
        <v>294</v>
      </c>
      <c r="C6" s="223"/>
      <c r="D6" s="223"/>
      <c r="E6" s="224"/>
    </row>
    <row r="7" spans="1:9" ht="20.100000000000001" customHeight="1">
      <c r="A7" s="172" t="s">
        <v>173</v>
      </c>
      <c r="B7" s="206"/>
      <c r="C7" s="206"/>
      <c r="D7" s="206"/>
      <c r="E7" s="173"/>
      <c r="H7" s="63"/>
      <c r="I7" s="63"/>
    </row>
    <row r="8" spans="1:9" ht="99.95" customHeight="1">
      <c r="A8" s="315" t="s">
        <v>172</v>
      </c>
      <c r="B8" s="316"/>
      <c r="C8" s="316"/>
      <c r="D8" s="316"/>
      <c r="E8" s="317"/>
      <c r="H8" s="63"/>
      <c r="I8" s="63"/>
    </row>
    <row r="9" spans="1:9" ht="27" customHeight="1">
      <c r="A9" s="324" t="s">
        <v>288</v>
      </c>
      <c r="B9" s="206"/>
      <c r="C9" s="206"/>
      <c r="D9" s="206"/>
      <c r="E9" s="173"/>
      <c r="H9" s="63"/>
      <c r="I9" s="63"/>
    </row>
    <row r="10" spans="1:9" ht="99.95" customHeight="1">
      <c r="A10" s="315" t="s">
        <v>171</v>
      </c>
      <c r="B10" s="316"/>
      <c r="C10" s="316"/>
      <c r="D10" s="316"/>
      <c r="E10" s="317"/>
      <c r="H10" s="63"/>
      <c r="I10" s="63"/>
    </row>
    <row r="11" spans="1:9" ht="20.100000000000001" customHeight="1">
      <c r="A11" s="172" t="s">
        <v>170</v>
      </c>
      <c r="B11" s="206"/>
      <c r="C11" s="206"/>
      <c r="D11" s="206"/>
      <c r="E11" s="173"/>
      <c r="H11" s="63"/>
      <c r="I11" s="63"/>
    </row>
    <row r="12" spans="1:9" ht="99.95" customHeight="1">
      <c r="A12" s="315" t="s">
        <v>70</v>
      </c>
      <c r="B12" s="316"/>
      <c r="C12" s="316"/>
      <c r="D12" s="316"/>
      <c r="E12" s="317"/>
      <c r="H12" s="63"/>
      <c r="I12" s="63"/>
    </row>
    <row r="13" spans="1:9" ht="20.100000000000001" customHeight="1">
      <c r="A13" s="182" t="s">
        <v>169</v>
      </c>
      <c r="B13" s="183"/>
      <c r="C13" s="183"/>
      <c r="D13" s="183"/>
      <c r="E13" s="184"/>
      <c r="H13" s="63"/>
      <c r="I13" s="63"/>
    </row>
    <row r="14" spans="1:9" ht="20.100000000000001" customHeight="1">
      <c r="A14" s="172" t="s">
        <v>168</v>
      </c>
      <c r="B14" s="206"/>
      <c r="C14" s="206"/>
      <c r="D14" s="206"/>
      <c r="E14" s="173"/>
      <c r="H14" s="63"/>
      <c r="I14" s="63"/>
    </row>
    <row r="15" spans="1:9" ht="30.75" customHeight="1">
      <c r="A15" s="315" t="s">
        <v>167</v>
      </c>
      <c r="B15" s="316"/>
      <c r="C15" s="316"/>
      <c r="D15" s="316"/>
      <c r="E15" s="317"/>
    </row>
    <row r="16" spans="1:9" ht="20.100000000000001" customHeight="1">
      <c r="A16" s="177" t="s">
        <v>166</v>
      </c>
      <c r="B16" s="178"/>
      <c r="C16" s="178"/>
      <c r="D16" s="178"/>
      <c r="E16" s="179"/>
    </row>
    <row r="17" spans="1:9" ht="30.75" customHeight="1">
      <c r="A17" s="315" t="s">
        <v>165</v>
      </c>
      <c r="B17" s="316"/>
      <c r="C17" s="316"/>
      <c r="D17" s="316"/>
      <c r="E17" s="317"/>
    </row>
    <row r="18" spans="1:9" ht="20.100000000000001" customHeight="1">
      <c r="A18" s="182" t="s">
        <v>164</v>
      </c>
      <c r="B18" s="183"/>
      <c r="C18" s="183"/>
      <c r="D18" s="183"/>
      <c r="E18" s="184"/>
      <c r="H18" s="63"/>
      <c r="I18" s="63"/>
    </row>
    <row r="19" spans="1:9" ht="20.100000000000001" customHeight="1">
      <c r="A19" s="172" t="s">
        <v>163</v>
      </c>
      <c r="B19" s="206"/>
      <c r="C19" s="206"/>
      <c r="D19" s="206"/>
      <c r="E19" s="173"/>
      <c r="H19" s="63"/>
      <c r="I19" s="63"/>
    </row>
    <row r="20" spans="1:9" ht="79.5" customHeight="1">
      <c r="A20" s="315" t="s">
        <v>162</v>
      </c>
      <c r="B20" s="316"/>
      <c r="C20" s="316"/>
      <c r="D20" s="316"/>
      <c r="E20" s="317"/>
    </row>
    <row r="21" spans="1:9" ht="20.100000000000001" customHeight="1">
      <c r="A21" s="177" t="s">
        <v>161</v>
      </c>
      <c r="B21" s="178"/>
      <c r="C21" s="178"/>
      <c r="D21" s="178"/>
      <c r="E21" s="179"/>
    </row>
    <row r="22" spans="1:9" ht="79.5" customHeight="1">
      <c r="A22" s="315" t="s">
        <v>80</v>
      </c>
      <c r="B22" s="316"/>
      <c r="C22" s="316"/>
      <c r="D22" s="316"/>
      <c r="E22" s="317"/>
    </row>
    <row r="23" spans="1:9" ht="20.100000000000001" customHeight="1">
      <c r="A23" s="172" t="s">
        <v>160</v>
      </c>
      <c r="B23" s="206"/>
      <c r="C23" s="206"/>
      <c r="D23" s="206"/>
      <c r="E23" s="173"/>
    </row>
    <row r="24" spans="1:9" ht="90" customHeight="1">
      <c r="A24" s="318" t="s">
        <v>159</v>
      </c>
      <c r="B24" s="319"/>
      <c r="C24" s="319"/>
      <c r="D24" s="319"/>
      <c r="E24" s="320"/>
    </row>
    <row r="25" spans="1:9" ht="179.25" customHeight="1">
      <c r="A25" s="321" t="s">
        <v>158</v>
      </c>
      <c r="B25" s="322"/>
      <c r="C25" s="322"/>
      <c r="D25" s="322"/>
      <c r="E25" s="323"/>
    </row>
    <row r="26" spans="1:9" ht="20.100000000000001" customHeight="1">
      <c r="A26" s="207" t="s">
        <v>301</v>
      </c>
      <c r="B26" s="208"/>
      <c r="C26" s="208"/>
      <c r="D26" s="208"/>
      <c r="E26" s="209"/>
    </row>
    <row r="27" spans="1:9" ht="100.5" customHeight="1">
      <c r="A27" s="174" t="s">
        <v>87</v>
      </c>
      <c r="B27" s="175"/>
      <c r="C27" s="175"/>
      <c r="D27" s="175"/>
      <c r="E27" s="176"/>
    </row>
    <row r="28" spans="1:9" ht="20.100000000000001" customHeight="1">
      <c r="A28" s="177" t="s">
        <v>157</v>
      </c>
      <c r="B28" s="178"/>
      <c r="C28" s="178"/>
      <c r="D28" s="178"/>
      <c r="E28" s="179"/>
    </row>
    <row r="29" spans="1:9" ht="57" customHeight="1">
      <c r="A29" s="210" t="s">
        <v>156</v>
      </c>
      <c r="B29" s="211"/>
      <c r="C29" s="211"/>
      <c r="D29" s="211"/>
      <c r="E29" s="212"/>
    </row>
    <row r="30" spans="1:9" ht="20.100000000000001" customHeight="1">
      <c r="A30" s="182" t="s">
        <v>279</v>
      </c>
      <c r="B30" s="183"/>
      <c r="C30" s="183"/>
      <c r="D30" s="183"/>
      <c r="E30" s="184"/>
    </row>
    <row r="31" spans="1:9" ht="20.100000000000001" customHeight="1">
      <c r="A31" s="172" t="s">
        <v>72</v>
      </c>
      <c r="B31" s="206"/>
      <c r="C31" s="206"/>
      <c r="D31" s="206"/>
      <c r="E31" s="173"/>
    </row>
    <row r="32" spans="1:9" ht="64.5" customHeight="1">
      <c r="A32" s="315" t="s">
        <v>155</v>
      </c>
      <c r="B32" s="316"/>
      <c r="C32" s="316"/>
      <c r="D32" s="316"/>
      <c r="E32" s="317"/>
    </row>
    <row r="33" spans="1:5" ht="20.100000000000001" customHeight="1">
      <c r="A33" s="196" t="s">
        <v>59</v>
      </c>
      <c r="B33" s="197"/>
      <c r="C33" s="197"/>
      <c r="D33" s="197"/>
      <c r="E33" s="198"/>
    </row>
    <row r="34" spans="1:5" ht="64.5" customHeight="1">
      <c r="A34" s="315" t="s">
        <v>154</v>
      </c>
      <c r="B34" s="316"/>
      <c r="C34" s="316"/>
      <c r="D34" s="316"/>
      <c r="E34" s="317"/>
    </row>
    <row r="35" spans="1:5" ht="30" customHeight="1">
      <c r="A35" s="217" t="s">
        <v>153</v>
      </c>
      <c r="B35" s="183"/>
      <c r="C35" s="183"/>
      <c r="D35" s="183"/>
      <c r="E35" s="184"/>
    </row>
    <row r="36" spans="1:5" ht="20.100000000000001" customHeight="1">
      <c r="A36" s="172" t="s">
        <v>61</v>
      </c>
      <c r="B36" s="206"/>
      <c r="C36" s="206"/>
      <c r="D36" s="206"/>
      <c r="E36" s="173"/>
    </row>
    <row r="37" spans="1:5" ht="20.100000000000001" customHeight="1">
      <c r="A37" s="5"/>
      <c r="B37" s="206" t="s">
        <v>62</v>
      </c>
      <c r="C37" s="206"/>
      <c r="D37" s="206"/>
      <c r="E37" s="173"/>
    </row>
    <row r="38" spans="1:5" ht="20.100000000000001" customHeight="1">
      <c r="A38" s="172" t="s">
        <v>64</v>
      </c>
      <c r="B38" s="206"/>
      <c r="C38" s="206"/>
      <c r="D38" s="206"/>
      <c r="E38" s="173"/>
    </row>
    <row r="39" spans="1:5" ht="18.75" customHeight="1">
      <c r="A39" s="174"/>
      <c r="B39" s="175"/>
      <c r="C39" s="175"/>
      <c r="D39" s="175"/>
      <c r="E39" s="176"/>
    </row>
    <row r="40" spans="1:5">
      <c r="A40" s="7" t="s">
        <v>60</v>
      </c>
    </row>
    <row r="41" spans="1:5">
      <c r="A41" s="7" t="s">
        <v>152</v>
      </c>
    </row>
  </sheetData>
  <sheetProtection selectLockedCells="1"/>
  <mergeCells count="41">
    <mergeCell ref="A17:E17"/>
    <mergeCell ref="B6:E6"/>
    <mergeCell ref="A1:E1"/>
    <mergeCell ref="A2:B2"/>
    <mergeCell ref="C2:E2"/>
    <mergeCell ref="A4:E4"/>
    <mergeCell ref="A5:E5"/>
    <mergeCell ref="A3:B3"/>
    <mergeCell ref="C3:E3"/>
    <mergeCell ref="A35:E35"/>
    <mergeCell ref="A23:E23"/>
    <mergeCell ref="A22:E22"/>
    <mergeCell ref="A7:E7"/>
    <mergeCell ref="A8:E8"/>
    <mergeCell ref="A9:E9"/>
    <mergeCell ref="A10:E10"/>
    <mergeCell ref="A11:E11"/>
    <mergeCell ref="A12:E12"/>
    <mergeCell ref="A18:E18"/>
    <mergeCell ref="A19:E19"/>
    <mergeCell ref="A20:E20"/>
    <mergeCell ref="A21:E21"/>
    <mergeCell ref="A13:E13"/>
    <mergeCell ref="A14:E14"/>
    <mergeCell ref="A16:E16"/>
    <mergeCell ref="A36:E36"/>
    <mergeCell ref="A15:E15"/>
    <mergeCell ref="A38:E38"/>
    <mergeCell ref="A39:E39"/>
    <mergeCell ref="A34:E34"/>
    <mergeCell ref="A24:E24"/>
    <mergeCell ref="A25:E25"/>
    <mergeCell ref="A30:E30"/>
    <mergeCell ref="A31:E31"/>
    <mergeCell ref="A32:E32"/>
    <mergeCell ref="A33:E33"/>
    <mergeCell ref="A26:E26"/>
    <mergeCell ref="B37:E37"/>
    <mergeCell ref="A27:E27"/>
    <mergeCell ref="A28:E28"/>
    <mergeCell ref="A29:E29"/>
  </mergeCells>
  <phoneticPr fontId="1"/>
  <pageMargins left="0.9055118110236221" right="0.70866141732283472" top="0.55118110236220474" bottom="0.55118110236220474" header="0.31496062992125984" footer="0.31496062992125984"/>
  <pageSetup paperSize="9" scale="98" orientation="portrait" r:id="rId1"/>
  <headerFooter>
    <oddHeader xml:space="preserve">&amp;R様式7
</oddHeader>
  </headerFooter>
  <rowBreaks count="1" manualBreakCount="1">
    <brk id="22"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様式1</vt:lpstr>
      <vt:lpstr>様式2</vt:lpstr>
      <vt:lpstr>様式3</vt:lpstr>
      <vt:lpstr>様式4-1</vt:lpstr>
      <vt:lpstr>様式4-2</vt:lpstr>
      <vt:lpstr>様式5-1</vt:lpstr>
      <vt:lpstr>様式5-2</vt:lpstr>
      <vt:lpstr>様式6</vt:lpstr>
      <vt:lpstr>様式7</vt:lpstr>
      <vt:lpstr>様式8</vt:lpstr>
      <vt:lpstr>様式9-1</vt:lpstr>
      <vt:lpstr>様式9-2</vt:lpstr>
      <vt:lpstr>様式2!Print_Area</vt:lpstr>
      <vt:lpstr>'様式4-1'!Print_Area</vt:lpstr>
      <vt:lpstr>'様式4-2'!Print_Area</vt:lpstr>
      <vt:lpstr>'様式5-1'!Print_Area</vt:lpstr>
      <vt:lpstr>'様式5-2'!Print_Area</vt:lpstr>
      <vt:lpstr>様式7!Print_Area</vt:lpstr>
      <vt:lpstr>様式8!Print_Area</vt:lpstr>
      <vt:lpstr>'様式9-1'!Print_Area</vt:lpstr>
      <vt:lpstr>'様式9-2'!Print_Area</vt:lpstr>
      <vt:lpstr>様式2!Print_Titles</vt:lpstr>
      <vt:lpstr>様式3!Print_Titles</vt:lpstr>
      <vt:lpstr>様式7!Print_Titles</vt:lpstr>
      <vt:lpstr>様式8!Print_Titles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雄一 板橋</cp:lastModifiedBy>
  <cp:lastPrinted>2024-06-03T04:54:05Z</cp:lastPrinted>
  <dcterms:created xsi:type="dcterms:W3CDTF">2014-04-18T10:40:08Z</dcterms:created>
  <dcterms:modified xsi:type="dcterms:W3CDTF">2024-06-14T01:22:01Z</dcterms:modified>
</cp:coreProperties>
</file>